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8109"/>
  <workbookPr autoCompressPictures="0"/>
  <mc:AlternateContent xmlns:mc="http://schemas.openxmlformats.org/markup-compatibility/2006">
    <mc:Choice Requires="x15">
      <x15ac:absPath xmlns:x15ac="http://schemas.microsoft.com/office/spreadsheetml/2010/11/ac" url="/Users/Derek/Documents/Municipalities/Dade County/Key Biscayne/Business Certifications/"/>
    </mc:Choice>
  </mc:AlternateContent>
  <bookViews>
    <workbookView xWindow="8560" yWindow="540" windowWidth="29320" windowHeight="21500" tabRatio="682"/>
  </bookViews>
  <sheets>
    <sheet name="Checklist" sheetId="25" r:id="rId1"/>
    <sheet name="Analytics" sheetId="26" r:id="rId2"/>
  </sheet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U62" i="25" l="1"/>
  <c r="Q62" i="25"/>
  <c r="W54" i="25"/>
  <c r="S54" i="25"/>
  <c r="O54" i="25"/>
  <c r="E113" i="26"/>
  <c r="D113" i="26"/>
  <c r="C113" i="26"/>
  <c r="E112" i="26"/>
  <c r="D112" i="26"/>
  <c r="C112" i="26"/>
  <c r="E85" i="26"/>
  <c r="E86" i="26"/>
  <c r="E87" i="26"/>
  <c r="E88" i="26"/>
  <c r="E89" i="26"/>
  <c r="E92" i="26"/>
  <c r="E93" i="26"/>
  <c r="E94" i="26"/>
  <c r="E95" i="26"/>
  <c r="E96" i="26"/>
  <c r="E99" i="26"/>
  <c r="E100" i="26"/>
  <c r="E101" i="26"/>
  <c r="E102" i="26"/>
  <c r="E103" i="26"/>
  <c r="E107" i="26"/>
  <c r="E108" i="26"/>
  <c r="E109" i="26"/>
  <c r="D107" i="26"/>
  <c r="D108" i="26"/>
  <c r="D109" i="26"/>
  <c r="C107" i="26"/>
  <c r="C108" i="26"/>
  <c r="C109" i="26"/>
  <c r="E106" i="26"/>
  <c r="D106" i="26"/>
  <c r="C106" i="26"/>
  <c r="E105" i="26"/>
  <c r="D105" i="26"/>
  <c r="C105" i="26"/>
  <c r="M44" i="26"/>
  <c r="Q44" i="26"/>
  <c r="Q51" i="26"/>
  <c r="Q52" i="26"/>
  <c r="Q53" i="26"/>
  <c r="L44" i="26"/>
  <c r="P44" i="26"/>
  <c r="P51" i="26"/>
  <c r="P52" i="26"/>
  <c r="P53" i="26"/>
  <c r="K44" i="26"/>
  <c r="O44" i="26"/>
  <c r="O51" i="26"/>
  <c r="O52" i="26"/>
  <c r="O53" i="26"/>
  <c r="M45" i="26"/>
  <c r="M46" i="26"/>
  <c r="M47" i="26"/>
  <c r="M51" i="26"/>
  <c r="M52" i="26"/>
  <c r="M53" i="26"/>
  <c r="L45" i="26"/>
  <c r="L46" i="26"/>
  <c r="L47" i="26"/>
  <c r="L51" i="26"/>
  <c r="L52" i="26"/>
  <c r="L53" i="26"/>
  <c r="K45" i="26"/>
  <c r="K46" i="26"/>
  <c r="K47" i="26"/>
  <c r="K51" i="26"/>
  <c r="K52" i="26"/>
  <c r="K53" i="26"/>
  <c r="E51" i="26"/>
  <c r="E52" i="26"/>
  <c r="E53" i="26"/>
  <c r="D51" i="26"/>
  <c r="D52" i="26"/>
  <c r="D53" i="26"/>
  <c r="C51" i="26"/>
  <c r="C52" i="26"/>
  <c r="C53" i="26"/>
  <c r="Q50" i="26"/>
  <c r="P50" i="26"/>
  <c r="O50" i="26"/>
  <c r="M50" i="26"/>
  <c r="L50" i="26"/>
  <c r="K50" i="26"/>
  <c r="E50" i="26"/>
  <c r="D50" i="26"/>
  <c r="C50" i="26"/>
  <c r="M49" i="26"/>
  <c r="L49" i="26"/>
  <c r="K49" i="26"/>
  <c r="E49" i="26"/>
  <c r="D49" i="26"/>
  <c r="C49" i="26"/>
  <c r="Z43" i="26"/>
  <c r="AA43" i="26"/>
  <c r="AC43" i="26"/>
  <c r="AC47" i="26"/>
  <c r="Q47" i="26"/>
  <c r="P47" i="26"/>
  <c r="O47" i="26"/>
  <c r="Z46" i="26"/>
  <c r="AA46" i="26"/>
  <c r="AC46" i="26"/>
  <c r="Q46" i="26"/>
  <c r="P46" i="26"/>
  <c r="O46" i="26"/>
  <c r="Z45" i="26"/>
  <c r="AA45" i="26"/>
  <c r="AC45" i="26"/>
  <c r="Q45" i="26"/>
  <c r="P45" i="26"/>
  <c r="O45" i="26"/>
  <c r="Z44" i="26"/>
  <c r="AA44" i="26"/>
  <c r="AC44" i="26"/>
  <c r="M18" i="26"/>
  <c r="M33" i="26"/>
  <c r="M34" i="26"/>
  <c r="M35" i="26"/>
  <c r="L18" i="26"/>
  <c r="L33" i="26"/>
  <c r="L34" i="26"/>
  <c r="L35" i="26"/>
  <c r="K18" i="26"/>
  <c r="K33" i="26"/>
  <c r="K34" i="26"/>
  <c r="K35" i="26"/>
  <c r="E33" i="26"/>
  <c r="E34" i="26"/>
  <c r="E35" i="26"/>
  <c r="D33" i="26"/>
  <c r="D34" i="26"/>
  <c r="D35" i="26"/>
  <c r="C33" i="26"/>
  <c r="C34" i="26"/>
  <c r="C35" i="26"/>
  <c r="M32" i="26"/>
  <c r="L32" i="26"/>
  <c r="K32" i="26"/>
  <c r="E31" i="26"/>
  <c r="E32" i="26"/>
  <c r="D31" i="26"/>
  <c r="D32" i="26"/>
  <c r="C31" i="26"/>
  <c r="C32" i="26"/>
  <c r="M29" i="26"/>
  <c r="L29" i="26"/>
  <c r="K29" i="26"/>
  <c r="M28" i="26"/>
  <c r="L28" i="26"/>
  <c r="K28" i="26"/>
  <c r="M27" i="26"/>
  <c r="L27" i="26"/>
  <c r="K27" i="26"/>
  <c r="M26" i="26"/>
  <c r="L26" i="26"/>
  <c r="K26" i="26"/>
  <c r="M25" i="26"/>
  <c r="L25" i="26"/>
  <c r="K25" i="26"/>
  <c r="M24" i="26"/>
  <c r="L24" i="26"/>
  <c r="K24" i="26"/>
  <c r="M23" i="26"/>
  <c r="L23" i="26"/>
  <c r="K23" i="26"/>
  <c r="M22" i="26"/>
  <c r="L22" i="26"/>
  <c r="K22" i="26"/>
  <c r="M21" i="26"/>
  <c r="L21" i="26"/>
  <c r="K21" i="26"/>
  <c r="M20" i="26"/>
  <c r="L20" i="26"/>
  <c r="K20" i="26"/>
  <c r="M19" i="26"/>
  <c r="L19" i="26"/>
  <c r="K19" i="26"/>
  <c r="Z37" i="25"/>
  <c r="Z39" i="25"/>
  <c r="Z38" i="25"/>
  <c r="Z35" i="25"/>
  <c r="Z36" i="25"/>
  <c r="E60" i="25"/>
  <c r="F60" i="25"/>
  <c r="M42" i="25"/>
  <c r="M43" i="25"/>
  <c r="M45" i="25"/>
  <c r="M46" i="25"/>
  <c r="M44" i="25"/>
  <c r="E62" i="25"/>
  <c r="F62" i="25"/>
  <c r="Z42" i="25"/>
  <c r="Z44" i="25"/>
  <c r="Z43" i="25"/>
  <c r="Z45" i="25"/>
  <c r="Z46" i="25"/>
  <c r="E64" i="25"/>
  <c r="F64" i="25"/>
  <c r="M49" i="25"/>
  <c r="M50" i="25"/>
  <c r="M51" i="25"/>
  <c r="M52" i="25"/>
  <c r="M53" i="25"/>
  <c r="E66" i="25"/>
  <c r="F66" i="25"/>
  <c r="M35" i="25"/>
  <c r="M37" i="25"/>
  <c r="M36" i="25"/>
  <c r="M39" i="25"/>
  <c r="M38" i="25"/>
  <c r="E58" i="25"/>
  <c r="F58" i="25"/>
  <c r="E68" i="25"/>
  <c r="H60" i="25"/>
  <c r="H58" i="25"/>
  <c r="G66" i="25"/>
  <c r="G64" i="25"/>
  <c r="G62" i="25"/>
  <c r="G60" i="25"/>
  <c r="G58" i="25"/>
</calcChain>
</file>

<file path=xl/sharedStrings.xml><?xml version="1.0" encoding="utf-8"?>
<sst xmlns="http://schemas.openxmlformats.org/spreadsheetml/2006/main" count="209" uniqueCount="140">
  <si>
    <t>Green Business Checklist</t>
  </si>
  <si>
    <t>Powered By D Squared Engineering</t>
  </si>
  <si>
    <t>Yes</t>
  </si>
  <si>
    <t>No</t>
  </si>
  <si>
    <t>Score</t>
  </si>
  <si>
    <t>Address:</t>
  </si>
  <si>
    <t>Company Information</t>
  </si>
  <si>
    <t>No. of Employees:</t>
  </si>
  <si>
    <t>Name:</t>
  </si>
  <si>
    <t>Phone:</t>
  </si>
  <si>
    <t>Email:</t>
  </si>
  <si>
    <t>Office Size (sq ft):</t>
  </si>
  <si>
    <t>Choose The Most Applicable Business Category From The List Below</t>
  </si>
  <si>
    <t>Bank</t>
  </si>
  <si>
    <t>Church</t>
  </si>
  <si>
    <t>Condo</t>
  </si>
  <si>
    <t>Gas Station</t>
  </si>
  <si>
    <t>Fitness</t>
  </si>
  <si>
    <t>Hotel</t>
  </si>
  <si>
    <t>Medical</t>
  </si>
  <si>
    <t>Office</t>
  </si>
  <si>
    <t>Restaurant</t>
  </si>
  <si>
    <t>Retail</t>
  </si>
  <si>
    <t>Service</t>
  </si>
  <si>
    <t>School</t>
  </si>
  <si>
    <t>Pts.</t>
  </si>
  <si>
    <t>Other:</t>
  </si>
  <si>
    <t>D SQUARED ENGINEERING ©️2018</t>
  </si>
  <si>
    <t>Develop a waste segregation system for food waste, packaging, recyclables, etc.</t>
  </si>
  <si>
    <t>Review current practices and identify areas where improvements can be made.</t>
  </si>
  <si>
    <t xml:space="preserve">Pledge to join the Green Purchasing Co-Op to have access to eco-friendly products at a competitive price point. </t>
  </si>
  <si>
    <t>Educate your staff on waste segregation and recycling techniques/options.</t>
  </si>
  <si>
    <t>Eliminate the use of plastic bags, and replace with reusable options.</t>
  </si>
  <si>
    <t xml:space="preserve">Digitize operations to minimize the necessity for keeping paper records. </t>
  </si>
  <si>
    <t>Contact:</t>
  </si>
  <si>
    <t>Results</t>
  </si>
  <si>
    <t>Waste</t>
  </si>
  <si>
    <t>Water</t>
  </si>
  <si>
    <t>Energy Efficiency</t>
  </si>
  <si>
    <t>Green Purchasing</t>
  </si>
  <si>
    <t>Transportation</t>
  </si>
  <si>
    <t>Category</t>
  </si>
  <si>
    <t>Total</t>
  </si>
  <si>
    <t xml:space="preserve">Install an atmospheric water generator in your office to eliminate the need for a water delivery service. </t>
  </si>
  <si>
    <t>The Checklist</t>
  </si>
  <si>
    <t>Create a schedule to ensure air filters and HVAC systems are maintained on a regular basis.</t>
  </si>
  <si>
    <t>Install energy savings measures such as zoned controls and/or motion sensors.</t>
  </si>
  <si>
    <t xml:space="preserve">Switch out your exisiting lighting to LED's or other high efficiency bulbs to reduce energy consumption. </t>
  </si>
  <si>
    <t xml:space="preserve">When upgrading, integrate energy efficient appliances and equipment. </t>
  </si>
  <si>
    <t xml:space="preserve">Purchase environmentally friendly products, such as recycled content paper. </t>
  </si>
  <si>
    <t xml:space="preserve">Minimize the purchase of disposable products such as paper cups and pod-style coffee elements. </t>
  </si>
  <si>
    <t>Offer preferred parking for electric/hybrid vehicles and/or golf carts.</t>
  </si>
  <si>
    <t xml:space="preserve">When possible, host meetings virtually to minimize travel based emissions and traffic congestion. </t>
  </si>
  <si>
    <t xml:space="preserve">Participating in the Village's Walk It Wednesdays initiative by walking, biking or using a golf cart. </t>
  </si>
  <si>
    <t xml:space="preserve">Utilize the services of LimeBike and FreeBee to commute to and from work, and/or during lunch hours. </t>
  </si>
  <si>
    <t xml:space="preserve">Impelemnted a carpooling or alternative transportation program with employees/staff. </t>
  </si>
  <si>
    <t xml:space="preserve">Install low flow fixtures such as toilets, dishwashers and faucets to minimize use. </t>
  </si>
  <si>
    <t xml:space="preserve">Install a rainwater harvesting system in your building for use in toilets, irrigation and cooling. </t>
  </si>
  <si>
    <t xml:space="preserve"> </t>
  </si>
  <si>
    <r>
      <rPr>
        <b/>
        <sz val="12"/>
        <color theme="0"/>
        <rFont val="Arial"/>
        <family val="2"/>
      </rPr>
      <t>! INSTRUCTIONS !</t>
    </r>
    <r>
      <rPr>
        <sz val="10"/>
        <color theme="0"/>
        <rFont val="Arial"/>
        <family val="2"/>
      </rPr>
      <t xml:space="preserve">
 Please fill out the cells below that are in </t>
    </r>
    <r>
      <rPr>
        <b/>
        <sz val="10"/>
        <color theme="0"/>
        <rFont val="Arial"/>
        <family val="2"/>
      </rPr>
      <t>GRAY</t>
    </r>
    <r>
      <rPr>
        <sz val="10"/>
        <color theme="0"/>
        <rFont val="Arial"/>
        <family val="2"/>
      </rPr>
      <t xml:space="preserve">. The tables and graphs will automatically adjust based on the data that is input. The data collection will be for the main 3 categories: energy, water and waste. </t>
    </r>
  </si>
  <si>
    <t>Energy Usage</t>
  </si>
  <si>
    <t>Utilities Breakdown</t>
  </si>
  <si>
    <t>Graphical Analysis</t>
  </si>
  <si>
    <r>
      <t xml:space="preserve">Overall Usage 
</t>
    </r>
    <r>
      <rPr>
        <sz val="11"/>
        <color theme="0"/>
        <rFont val="Arial"/>
      </rPr>
      <t>(kWh/month)</t>
    </r>
  </si>
  <si>
    <r>
      <t xml:space="preserve">Service Days 
</t>
    </r>
    <r>
      <rPr>
        <sz val="11"/>
        <color theme="0"/>
        <rFont val="Arial"/>
      </rPr>
      <t>(per month)</t>
    </r>
  </si>
  <si>
    <r>
      <t xml:space="preserve">Daily Usage 
</t>
    </r>
    <r>
      <rPr>
        <sz val="11"/>
        <color theme="0"/>
        <rFont val="Arial"/>
      </rPr>
      <t>(kWh/day)</t>
    </r>
  </si>
  <si>
    <t>Statement Date</t>
  </si>
  <si>
    <t>Jan</t>
  </si>
  <si>
    <t>Feb</t>
  </si>
  <si>
    <t>Mar</t>
  </si>
  <si>
    <t>Apr</t>
  </si>
  <si>
    <t>May</t>
  </si>
  <si>
    <t>Jun</t>
  </si>
  <si>
    <t>Jul</t>
  </si>
  <si>
    <t>Aug</t>
  </si>
  <si>
    <t>Sep</t>
  </si>
  <si>
    <t>Oct</t>
  </si>
  <si>
    <t>Nov</t>
  </si>
  <si>
    <t>Dec</t>
  </si>
  <si>
    <t>Total //</t>
  </si>
  <si>
    <t>-</t>
  </si>
  <si>
    <t>Average //</t>
  </si>
  <si>
    <t>Max //</t>
  </si>
  <si>
    <t>Min //</t>
  </si>
  <si>
    <t>Delta //</t>
  </si>
  <si>
    <t>Water Usage</t>
  </si>
  <si>
    <t>Water Consumption Breakdown</t>
  </si>
  <si>
    <r>
      <t xml:space="preserve">Overall Usage 
</t>
    </r>
    <r>
      <rPr>
        <sz val="11"/>
        <color theme="0"/>
        <rFont val="Arial"/>
      </rPr>
      <t>(CCF)</t>
    </r>
  </si>
  <si>
    <r>
      <t xml:space="preserve">Service Days 
</t>
    </r>
    <r>
      <rPr>
        <sz val="11"/>
        <color theme="0"/>
        <rFont val="Arial"/>
      </rPr>
      <t>(per quarter)</t>
    </r>
  </si>
  <si>
    <r>
      <t xml:space="preserve">Overall Usage 
</t>
    </r>
    <r>
      <rPr>
        <sz val="11"/>
        <color theme="0"/>
        <rFont val="Arial"/>
      </rPr>
      <t>(gallons)</t>
    </r>
  </si>
  <si>
    <r>
      <t xml:space="preserve">Daily Usage 
</t>
    </r>
    <r>
      <rPr>
        <sz val="11"/>
        <color theme="0"/>
        <rFont val="Arial"/>
      </rPr>
      <t>(gal/day)</t>
    </r>
  </si>
  <si>
    <t>Q Avg</t>
  </si>
  <si>
    <t>A Avg</t>
  </si>
  <si>
    <t>%</t>
  </si>
  <si>
    <t>Quarter</t>
  </si>
  <si>
    <t>Q1</t>
  </si>
  <si>
    <t>Q2</t>
  </si>
  <si>
    <t>Q3</t>
  </si>
  <si>
    <t>Q4</t>
  </si>
  <si>
    <t>Waste Audit</t>
  </si>
  <si>
    <t>Waste Breakdown</t>
  </si>
  <si>
    <r>
      <t xml:space="preserve">Overall Waste
</t>
    </r>
    <r>
      <rPr>
        <sz val="11"/>
        <color theme="0"/>
        <rFont val="Arial"/>
      </rPr>
      <t>(pounds)</t>
    </r>
  </si>
  <si>
    <t>Week 1</t>
  </si>
  <si>
    <t>Recy</t>
  </si>
  <si>
    <t>Day 1</t>
  </si>
  <si>
    <t>Day 2</t>
  </si>
  <si>
    <t>Day 3</t>
  </si>
  <si>
    <t>Day 4</t>
  </si>
  <si>
    <t>Day 5</t>
  </si>
  <si>
    <t>Week 2</t>
  </si>
  <si>
    <t>Week 3</t>
  </si>
  <si>
    <r>
      <rPr>
        <b/>
        <sz val="11"/>
        <color theme="0"/>
        <rFont val="Arial"/>
        <family val="2"/>
      </rPr>
      <t xml:space="preserve">Question 1:  </t>
    </r>
    <r>
      <rPr>
        <sz val="11"/>
        <color theme="0"/>
        <rFont val="Arial"/>
      </rPr>
      <t>Does your school currently have a program(s) in place to recycle the following materials?</t>
    </r>
  </si>
  <si>
    <t>Plastic</t>
  </si>
  <si>
    <t>Batteries</t>
  </si>
  <si>
    <t>Newspaper</t>
  </si>
  <si>
    <t>Cardboard</t>
  </si>
  <si>
    <t>Aluminum Cans</t>
  </si>
  <si>
    <t>Ink Cardboard</t>
  </si>
  <si>
    <t>Magazines</t>
  </si>
  <si>
    <t>Office Paper</t>
  </si>
  <si>
    <r>
      <rPr>
        <b/>
        <sz val="11"/>
        <color theme="0"/>
        <rFont val="Arial"/>
        <family val="2"/>
      </rPr>
      <t xml:space="preserve">Question 2:  </t>
    </r>
    <r>
      <rPr>
        <sz val="11"/>
        <color theme="0"/>
        <rFont val="Arial"/>
      </rPr>
      <t>If you do have a program(s) in your school, where are your collection bins currently located?</t>
    </r>
  </si>
  <si>
    <t>Main Lobby</t>
  </si>
  <si>
    <t>Class Rooms</t>
  </si>
  <si>
    <t>Recycling</t>
  </si>
  <si>
    <t>Offices</t>
  </si>
  <si>
    <t>Cafeteria</t>
  </si>
  <si>
    <t>Green Business - Performance Metrics</t>
  </si>
  <si>
    <r>
      <rPr>
        <b/>
        <sz val="16"/>
        <color rgb="FF002060"/>
        <rFont val="Arial"/>
      </rPr>
      <t>Waste</t>
    </r>
    <r>
      <rPr>
        <b/>
        <sz val="12"/>
        <color rgb="FF002060"/>
        <rFont val="Eurostile LT Extended #2"/>
      </rPr>
      <t xml:space="preserve"> </t>
    </r>
    <r>
      <rPr>
        <sz val="9"/>
        <color rgb="FF002060"/>
        <rFont val="Arial"/>
      </rPr>
      <t>(20 possible points)</t>
    </r>
  </si>
  <si>
    <r>
      <rPr>
        <b/>
        <sz val="16"/>
        <color rgb="FF002060"/>
        <rFont val="Arial"/>
      </rPr>
      <t xml:space="preserve">Energy Efficiency </t>
    </r>
    <r>
      <rPr>
        <sz val="9"/>
        <color rgb="FF002060"/>
        <rFont val="Arial"/>
      </rPr>
      <t>(20 possible points)</t>
    </r>
  </si>
  <si>
    <r>
      <rPr>
        <b/>
        <sz val="16"/>
        <color rgb="FF002060"/>
        <rFont val="Arial"/>
      </rPr>
      <t>Transportation</t>
    </r>
    <r>
      <rPr>
        <b/>
        <sz val="12"/>
        <color rgb="FF002060"/>
        <rFont val="Arial"/>
        <family val="2"/>
      </rPr>
      <t xml:space="preserve"> </t>
    </r>
    <r>
      <rPr>
        <sz val="9"/>
        <color rgb="FF002060"/>
        <rFont val="Arial"/>
      </rPr>
      <t>(20 possible points)</t>
    </r>
  </si>
  <si>
    <r>
      <rPr>
        <b/>
        <sz val="16"/>
        <color rgb="FF002060"/>
        <rFont val="Arial"/>
      </rPr>
      <t>Green Purchasing</t>
    </r>
    <r>
      <rPr>
        <b/>
        <sz val="12"/>
        <color rgb="FF002060"/>
        <rFont val="Eurostile Bold Extended #2"/>
      </rPr>
      <t xml:space="preserve"> </t>
    </r>
    <r>
      <rPr>
        <sz val="9"/>
        <color rgb="FF002060"/>
        <rFont val="Arial"/>
      </rPr>
      <t>(20 possible points)</t>
    </r>
  </si>
  <si>
    <r>
      <rPr>
        <b/>
        <sz val="16"/>
        <color rgb="FF002060"/>
        <rFont val="Arial"/>
      </rPr>
      <t>Water</t>
    </r>
    <r>
      <rPr>
        <b/>
        <sz val="12"/>
        <color rgb="FF002060"/>
        <rFont val="Eurostile LT Extended #2"/>
      </rPr>
      <t xml:space="preserve"> </t>
    </r>
    <r>
      <rPr>
        <sz val="9"/>
        <color rgb="FF002060"/>
        <rFont val="Arial"/>
      </rPr>
      <t>(20 possible points)</t>
    </r>
  </si>
  <si>
    <t xml:space="preserve">This checklist is made up of 5 categories, each with 5 questions. Please answer either 'YES' or 'NO' for each question. For each question answered 'YES', you will receive 4 points, with a max possible score of 100 points. In order to attain the GREEN BUSINESS CERTIFICATION, you must have a score of 70 or greater. Your final result will be calculated for you at the bottom of this checklist. All questions designated with the letter "R" are required in order to successfully achieve certification. </t>
  </si>
  <si>
    <t>1R</t>
  </si>
  <si>
    <t>2R</t>
  </si>
  <si>
    <t xml:space="preserve">Perform a waste audit to calculate how much of each waste stream you produce (see analytics tab). </t>
  </si>
  <si>
    <t xml:space="preserve">Track water consumption patterns using a metrics platform (water bills statements) going back 2 years. </t>
  </si>
  <si>
    <t xml:space="preserve">Eliminate the purchase of bottled water for your school, and offer water through a fountain or water service. </t>
  </si>
  <si>
    <t xml:space="preserve">Train faculty &amp; students to turn off equipment and appliances when not required. </t>
  </si>
  <si>
    <t xml:space="preserve">Track electricity consumption patterns using our analytics platform (utility statements) going back 2 years.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</si>
</sst>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yy;@"/>
  </numFmts>
  <fonts count="39" x14ac:knownFonts="1">
    <font>
      <sz val="10"/>
      <color theme="1"/>
      <name val="Arial"/>
      <family val="2"/>
    </font>
    <font>
      <b/>
      <sz val="10"/>
      <color theme="1"/>
      <name val="Arial"/>
      <family val="2"/>
    </font>
    <font>
      <sz val="10"/>
      <color theme="0"/>
      <name val="Arial"/>
      <family val="2"/>
    </font>
    <font>
      <b/>
      <sz val="10"/>
      <name val="Arial"/>
      <family val="2"/>
    </font>
    <font>
      <b/>
      <sz val="12"/>
      <name val="Arial"/>
      <family val="2"/>
    </font>
    <font>
      <sz val="10"/>
      <name val="Arial"/>
      <family val="2"/>
    </font>
    <font>
      <u/>
      <sz val="10"/>
      <color theme="10"/>
      <name val="Arial"/>
      <family val="2"/>
    </font>
    <font>
      <u/>
      <sz val="10"/>
      <color theme="11"/>
      <name val="Arial"/>
      <family val="2"/>
    </font>
    <font>
      <sz val="8"/>
      <name val="Arial"/>
      <family val="2"/>
    </font>
    <font>
      <b/>
      <i/>
      <sz val="10"/>
      <name val="Arial"/>
      <family val="2"/>
    </font>
    <font>
      <b/>
      <sz val="12"/>
      <color theme="0"/>
      <name val="Arial"/>
      <family val="2"/>
    </font>
    <font>
      <i/>
      <sz val="10"/>
      <name val="Arial"/>
    </font>
    <font>
      <sz val="9"/>
      <color theme="1"/>
      <name val="Calibri"/>
      <family val="2"/>
      <scheme val="minor"/>
    </font>
    <font>
      <b/>
      <sz val="10"/>
      <color theme="0"/>
      <name val="Arial"/>
      <family val="2"/>
    </font>
    <font>
      <b/>
      <sz val="15"/>
      <color theme="0"/>
      <name val="Arial"/>
      <family val="2"/>
    </font>
    <font>
      <b/>
      <sz val="17"/>
      <color rgb="FF002060"/>
      <name val="Arial"/>
    </font>
    <font>
      <sz val="8"/>
      <color theme="0"/>
      <name val="Arial"/>
      <family val="2"/>
    </font>
    <font>
      <b/>
      <sz val="25"/>
      <color theme="0"/>
      <name val="Arial"/>
    </font>
    <font>
      <sz val="11"/>
      <color theme="0"/>
      <name val="Arial"/>
    </font>
    <font>
      <sz val="10"/>
      <color theme="1"/>
      <name val="Arial"/>
      <family val="2"/>
    </font>
    <font>
      <b/>
      <sz val="27"/>
      <color rgb="FFFFFFFF"/>
      <name val="Eurostile"/>
    </font>
    <font>
      <sz val="11"/>
      <color theme="0"/>
      <name val="Lato Italic"/>
    </font>
    <font>
      <b/>
      <sz val="16"/>
      <color rgb="FF002060"/>
      <name val="Arial"/>
    </font>
    <font>
      <b/>
      <sz val="11"/>
      <color rgb="FF002060"/>
      <name val="Arial"/>
      <family val="2"/>
    </font>
    <font>
      <sz val="11"/>
      <color rgb="FF002060"/>
      <name val="Arial"/>
      <family val="2"/>
    </font>
    <font>
      <b/>
      <sz val="11"/>
      <color theme="0"/>
      <name val="Arial"/>
      <family val="2"/>
    </font>
    <font>
      <sz val="11"/>
      <color theme="1"/>
      <name val="Arial"/>
      <family val="2"/>
    </font>
    <font>
      <sz val="5"/>
      <color theme="0"/>
      <name val="Arial"/>
      <family val="2"/>
    </font>
    <font>
      <b/>
      <sz val="8"/>
      <color theme="0"/>
      <name val="Arial"/>
      <family val="2"/>
    </font>
    <font>
      <sz val="10"/>
      <color rgb="FF002060"/>
      <name val="Arial"/>
      <family val="2"/>
    </font>
    <font>
      <sz val="8"/>
      <color rgb="FF002060"/>
      <name val="Arial"/>
      <family val="2"/>
    </font>
    <font>
      <b/>
      <sz val="12"/>
      <color rgb="FF002060"/>
      <name val="Eurostile LT Extended #2"/>
    </font>
    <font>
      <sz val="9"/>
      <color rgb="FF002060"/>
      <name val="Arial"/>
    </font>
    <font>
      <b/>
      <sz val="12"/>
      <color rgb="FF002060"/>
      <name val="Arial"/>
      <family val="2"/>
    </font>
    <font>
      <b/>
      <sz val="10"/>
      <color rgb="FF002060"/>
      <name val="Arial"/>
      <family val="2"/>
    </font>
    <font>
      <b/>
      <sz val="12"/>
      <color rgb="FF002060"/>
      <name val="Eurostile Bold Extended #2"/>
    </font>
    <font>
      <i/>
      <sz val="10"/>
      <color rgb="FF002060"/>
      <name val="Arial"/>
      <family val="2"/>
    </font>
    <font>
      <b/>
      <i/>
      <sz val="10"/>
      <color rgb="FF002060"/>
      <name val="Arial"/>
      <family val="2"/>
    </font>
    <font>
      <b/>
      <u/>
      <sz val="10"/>
      <color rgb="FF002060"/>
      <name val="Arial"/>
      <family val="2"/>
    </font>
  </fonts>
  <fills count="8">
    <fill>
      <patternFill patternType="none"/>
    </fill>
    <fill>
      <patternFill patternType="gray125"/>
    </fill>
    <fill>
      <patternFill patternType="solid">
        <fgColor rgb="FF002060"/>
        <bgColor indexed="64"/>
      </patternFill>
    </fill>
    <fill>
      <patternFill patternType="solid">
        <fgColor rgb="FF99CC01"/>
        <bgColor indexed="64"/>
      </patternFill>
    </fill>
    <fill>
      <patternFill patternType="solid">
        <fgColor rgb="FF99CC00"/>
        <bgColor indexed="64"/>
      </patternFill>
    </fill>
    <fill>
      <patternFill patternType="solid">
        <fgColor rgb="FF002060"/>
        <bgColor rgb="FF000000"/>
      </patternFill>
    </fill>
    <fill>
      <patternFill patternType="solid">
        <fgColor rgb="FF88C407"/>
        <bgColor indexed="64"/>
      </patternFill>
    </fill>
    <fill>
      <patternFill patternType="solid">
        <fgColor theme="0" tint="-0.14999847407452621"/>
        <bgColor indexed="64"/>
      </patternFill>
    </fill>
  </fills>
  <borders count="26">
    <border>
      <left/>
      <right/>
      <top/>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double">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s>
  <cellStyleXfs count="972">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19" fillId="0" borderId="0" applyFont="0" applyFill="0" applyBorder="0" applyAlignment="0" applyProtection="0"/>
  </cellStyleXfs>
  <cellXfs count="231">
    <xf numFmtId="0" fontId="0" fillId="0" borderId="0" xfId="0"/>
    <xf numFmtId="0" fontId="5" fillId="0" borderId="0" xfId="0" applyFont="1" applyBorder="1"/>
    <xf numFmtId="0" fontId="9" fillId="0" borderId="0" xfId="0" applyFont="1" applyBorder="1" applyAlignment="1" applyProtection="1">
      <alignment horizontal="left"/>
      <protection locked="0"/>
    </xf>
    <xf numFmtId="0" fontId="9" fillId="0" borderId="0" xfId="0" applyFont="1" applyBorder="1" applyAlignment="1" applyProtection="1">
      <protection locked="0"/>
    </xf>
    <xf numFmtId="0" fontId="5" fillId="0" borderId="0" xfId="0" applyFont="1" applyBorder="1" applyAlignment="1" applyProtection="1">
      <protection locked="0"/>
    </xf>
    <xf numFmtId="0" fontId="5" fillId="0" borderId="0" xfId="0" applyFont="1" applyBorder="1" applyAlignment="1">
      <alignment vertical="center"/>
    </xf>
    <xf numFmtId="0" fontId="9" fillId="0" borderId="0" xfId="0" applyFont="1" applyBorder="1" applyAlignment="1" applyProtection="1">
      <alignment vertical="center"/>
      <protection locked="0"/>
    </xf>
    <xf numFmtId="0" fontId="9" fillId="0" borderId="0" xfId="0" applyFont="1" applyBorder="1" applyAlignment="1" applyProtection="1">
      <alignment horizontal="left" vertical="center"/>
      <protection locked="0"/>
    </xf>
    <xf numFmtId="0" fontId="5" fillId="0" borderId="0" xfId="0" applyFont="1" applyBorder="1" applyAlignment="1" applyProtection="1">
      <alignment vertical="center"/>
      <protection locked="0"/>
    </xf>
    <xf numFmtId="0" fontId="11" fillId="0" borderId="0" xfId="0" applyFont="1" applyBorder="1" applyAlignment="1" applyProtection="1">
      <protection locked="0"/>
    </xf>
    <xf numFmtId="0" fontId="3" fillId="0" borderId="0" xfId="0" applyFont="1" applyBorder="1" applyAlignment="1" applyProtection="1">
      <alignment vertical="center"/>
      <protection locked="0"/>
    </xf>
    <xf numFmtId="0" fontId="5" fillId="0" borderId="0" xfId="0" applyFont="1" applyBorder="1" applyAlignment="1">
      <alignment horizontal="center" vertical="center"/>
    </xf>
    <xf numFmtId="0" fontId="16" fillId="0" borderId="0" xfId="0" applyFont="1" applyBorder="1" applyAlignment="1">
      <alignment vertical="center"/>
    </xf>
    <xf numFmtId="0" fontId="5" fillId="0" borderId="2" xfId="0" applyFont="1" applyBorder="1" applyProtection="1">
      <protection locked="0"/>
    </xf>
    <xf numFmtId="0" fontId="5" fillId="0" borderId="3" xfId="0" applyFont="1" applyBorder="1" applyProtection="1">
      <protection locked="0"/>
    </xf>
    <xf numFmtId="0" fontId="5" fillId="0" borderId="4" xfId="0" applyFont="1" applyBorder="1" applyProtection="1">
      <protection locked="0"/>
    </xf>
    <xf numFmtId="0" fontId="5" fillId="0" borderId="15" xfId="0" applyFont="1" applyBorder="1" applyProtection="1">
      <protection locked="0"/>
    </xf>
    <xf numFmtId="0" fontId="5" fillId="0" borderId="0" xfId="0" applyFont="1" applyBorder="1" applyProtection="1">
      <protection locked="0"/>
    </xf>
    <xf numFmtId="0" fontId="5" fillId="0" borderId="16" xfId="0" applyFont="1" applyBorder="1" applyProtection="1">
      <protection locked="0"/>
    </xf>
    <xf numFmtId="0" fontId="5" fillId="0" borderId="15" xfId="0" applyFont="1" applyBorder="1" applyAlignment="1" applyProtection="1">
      <alignment vertical="center"/>
      <protection locked="0"/>
    </xf>
    <xf numFmtId="0" fontId="10" fillId="2" borderId="0"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0" fontId="5" fillId="0" borderId="0" xfId="0" applyFont="1" applyBorder="1" applyAlignment="1" applyProtection="1">
      <alignment horizontal="left" vertical="center"/>
      <protection locked="0"/>
    </xf>
    <xf numFmtId="0" fontId="5" fillId="0" borderId="16" xfId="0" applyFont="1" applyBorder="1" applyAlignment="1" applyProtection="1">
      <alignment vertical="center"/>
      <protection locked="0"/>
    </xf>
    <xf numFmtId="0" fontId="4" fillId="0" borderId="0" xfId="0" applyFont="1" applyBorder="1" applyProtection="1">
      <protection locked="0"/>
    </xf>
    <xf numFmtId="0" fontId="3" fillId="0" borderId="0" xfId="0" applyFont="1" applyBorder="1" applyAlignment="1" applyProtection="1">
      <protection locked="0"/>
    </xf>
    <xf numFmtId="0" fontId="5" fillId="0" borderId="0" xfId="0" applyFont="1" applyBorder="1" applyAlignment="1" applyProtection="1">
      <alignment horizontal="left"/>
      <protection locked="0"/>
    </xf>
    <xf numFmtId="0" fontId="3" fillId="0" borderId="0" xfId="0" applyFont="1" applyBorder="1" applyAlignment="1" applyProtection="1">
      <alignment horizontal="right" indent="2"/>
      <protection locked="0"/>
    </xf>
    <xf numFmtId="0" fontId="11" fillId="0" borderId="0" xfId="0" applyFont="1" applyBorder="1" applyAlignment="1" applyProtection="1">
      <alignment horizontal="center"/>
      <protection locked="0"/>
    </xf>
    <xf numFmtId="0" fontId="11" fillId="0" borderId="0" xfId="0" applyFont="1" applyBorder="1" applyAlignment="1" applyProtection="1">
      <alignment horizontal="left" indent="1"/>
      <protection locked="0"/>
    </xf>
    <xf numFmtId="0" fontId="11" fillId="0" borderId="0" xfId="0" applyFont="1" applyBorder="1" applyProtection="1">
      <protection locked="0"/>
    </xf>
    <xf numFmtId="0" fontId="3" fillId="0" borderId="0" xfId="0" applyFont="1" applyBorder="1" applyAlignment="1" applyProtection="1">
      <alignment horizontal="center"/>
      <protection locked="0"/>
    </xf>
    <xf numFmtId="0" fontId="3" fillId="0" borderId="0" xfId="0" applyFont="1" applyBorder="1" applyProtection="1">
      <protection locked="0"/>
    </xf>
    <xf numFmtId="0" fontId="5" fillId="0" borderId="0" xfId="0" applyFont="1" applyBorder="1" applyAlignment="1" applyProtection="1">
      <alignment vertical="top" wrapText="1"/>
      <protection locked="0"/>
    </xf>
    <xf numFmtId="0" fontId="3" fillId="0" borderId="0" xfId="0" applyFont="1" applyBorder="1" applyAlignment="1" applyProtection="1">
      <alignment horizontal="left"/>
      <protection locked="0"/>
    </xf>
    <xf numFmtId="0" fontId="3" fillId="0" borderId="0" xfId="0" applyFont="1" applyBorder="1" applyAlignment="1" applyProtection="1">
      <alignment horizontal="left" vertical="center"/>
      <protection locked="0"/>
    </xf>
    <xf numFmtId="0" fontId="5" fillId="0" borderId="15" xfId="0"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16" fillId="0" borderId="0" xfId="0" applyFont="1" applyBorder="1" applyAlignment="1" applyProtection="1">
      <alignment vertical="center"/>
      <protection locked="0"/>
    </xf>
    <xf numFmtId="0" fontId="0" fillId="0" borderId="0" xfId="0" applyFill="1" applyBorder="1" applyAlignment="1" applyProtection="1">
      <alignment horizontal="center" vertical="center"/>
      <protection locked="0"/>
    </xf>
    <xf numFmtId="0" fontId="5"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right" wrapText="1"/>
      <protection locked="0"/>
    </xf>
    <xf numFmtId="9" fontId="2" fillId="0" borderId="0" xfId="0" applyNumberFormat="1" applyFont="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vertical="center"/>
      <protection locked="0"/>
    </xf>
    <xf numFmtId="9" fontId="12" fillId="0" borderId="0" xfId="0" applyNumberFormat="1" applyFont="1" applyBorder="1" applyAlignment="1" applyProtection="1">
      <alignment horizontal="center"/>
      <protection locked="0"/>
    </xf>
    <xf numFmtId="0" fontId="13" fillId="0" borderId="0" xfId="0" applyFont="1" applyFill="1" applyBorder="1" applyAlignment="1" applyProtection="1">
      <alignment horizontal="center" vertical="top" wrapText="1"/>
      <protection locked="0"/>
    </xf>
    <xf numFmtId="0" fontId="0" fillId="0" borderId="2" xfId="0" applyBorder="1"/>
    <xf numFmtId="0" fontId="0" fillId="0" borderId="3" xfId="0" applyBorder="1"/>
    <xf numFmtId="0" fontId="0" fillId="0" borderId="4" xfId="0" applyBorder="1"/>
    <xf numFmtId="0" fontId="0" fillId="0" borderId="15" xfId="0" applyBorder="1"/>
    <xf numFmtId="0" fontId="0" fillId="0" borderId="0" xfId="0" applyBorder="1"/>
    <xf numFmtId="0" fontId="0" fillId="0" borderId="16" xfId="0" applyBorder="1"/>
    <xf numFmtId="164" fontId="24" fillId="0" borderId="0" xfId="0" applyNumberFormat="1" applyFont="1" applyBorder="1" applyAlignment="1">
      <alignment horizontal="center"/>
    </xf>
    <xf numFmtId="0" fontId="24" fillId="0" borderId="0" xfId="0" applyFont="1" applyBorder="1"/>
    <xf numFmtId="164" fontId="25" fillId="5" borderId="22" xfId="0" applyNumberFormat="1" applyFont="1" applyFill="1" applyBorder="1" applyAlignment="1">
      <alignment horizontal="center" vertical="center" wrapText="1"/>
    </xf>
    <xf numFmtId="0" fontId="25" fillId="5" borderId="8" xfId="0" applyFont="1" applyFill="1" applyBorder="1" applyAlignment="1">
      <alignment horizontal="center" vertical="center" wrapText="1"/>
    </xf>
    <xf numFmtId="0" fontId="23" fillId="0" borderId="0" xfId="0" applyFont="1" applyBorder="1"/>
    <xf numFmtId="0" fontId="25" fillId="5" borderId="22" xfId="0" applyFont="1" applyFill="1" applyBorder="1" applyAlignment="1">
      <alignment horizontal="center" vertical="center" wrapText="1"/>
    </xf>
    <xf numFmtId="164" fontId="23" fillId="6" borderId="22" xfId="0" applyNumberFormat="1" applyFont="1" applyFill="1" applyBorder="1" applyAlignment="1">
      <alignment horizontal="center"/>
    </xf>
    <xf numFmtId="3" fontId="24" fillId="7" borderId="19" xfId="0" applyNumberFormat="1" applyFont="1" applyFill="1" applyBorder="1" applyAlignment="1" applyProtection="1">
      <alignment horizontal="center" vertical="center"/>
      <protection locked="0"/>
    </xf>
    <xf numFmtId="3" fontId="24" fillId="7" borderId="22" xfId="0" applyNumberFormat="1" applyFont="1" applyFill="1" applyBorder="1" applyAlignment="1" applyProtection="1">
      <alignment horizontal="center" vertical="center"/>
      <protection locked="0"/>
    </xf>
    <xf numFmtId="3" fontId="24" fillId="0" borderId="20" xfId="0" applyNumberFormat="1" applyFont="1" applyBorder="1" applyAlignment="1">
      <alignment horizontal="center" wrapText="1"/>
    </xf>
    <xf numFmtId="3" fontId="24" fillId="0" borderId="19" xfId="0" applyNumberFormat="1" applyFont="1" applyBorder="1" applyAlignment="1" applyProtection="1">
      <alignment horizontal="center" vertical="center"/>
      <protection locked="0"/>
    </xf>
    <xf numFmtId="3" fontId="24" fillId="0" borderId="22" xfId="0" applyNumberFormat="1" applyFont="1" applyBorder="1" applyAlignment="1" applyProtection="1">
      <alignment horizontal="center" vertical="center"/>
      <protection locked="0"/>
    </xf>
    <xf numFmtId="164" fontId="23" fillId="6" borderId="23" xfId="0" applyNumberFormat="1" applyFont="1" applyFill="1" applyBorder="1" applyAlignment="1">
      <alignment horizontal="center"/>
    </xf>
    <xf numFmtId="3" fontId="24" fillId="7" borderId="24" xfId="0" applyNumberFormat="1" applyFont="1" applyFill="1" applyBorder="1" applyAlignment="1" applyProtection="1">
      <alignment horizontal="center" vertical="center"/>
      <protection locked="0"/>
    </xf>
    <xf numFmtId="3" fontId="24" fillId="7" borderId="23" xfId="0" applyNumberFormat="1" applyFont="1" applyFill="1" applyBorder="1" applyAlignment="1" applyProtection="1">
      <alignment horizontal="center" vertical="center"/>
      <protection locked="0"/>
    </xf>
    <xf numFmtId="3" fontId="24" fillId="0" borderId="0" xfId="0" applyNumberFormat="1" applyFont="1" applyBorder="1" applyAlignment="1">
      <alignment horizontal="center" wrapText="1"/>
    </xf>
    <xf numFmtId="3" fontId="24" fillId="0" borderId="24" xfId="0" applyNumberFormat="1" applyFont="1" applyBorder="1" applyAlignment="1" applyProtection="1">
      <alignment horizontal="center" vertical="center"/>
      <protection locked="0"/>
    </xf>
    <xf numFmtId="3" fontId="24" fillId="0" borderId="23" xfId="0" applyNumberFormat="1" applyFont="1" applyBorder="1" applyAlignment="1" applyProtection="1">
      <alignment horizontal="center" vertical="center"/>
      <protection locked="0"/>
    </xf>
    <xf numFmtId="164" fontId="23" fillId="6" borderId="18" xfId="0" applyNumberFormat="1" applyFont="1" applyFill="1" applyBorder="1" applyAlignment="1">
      <alignment horizontal="center"/>
    </xf>
    <xf numFmtId="3" fontId="24" fillId="7" borderId="25" xfId="0" applyNumberFormat="1" applyFont="1" applyFill="1" applyBorder="1" applyAlignment="1" applyProtection="1">
      <alignment horizontal="center" vertical="center"/>
      <protection locked="0"/>
    </xf>
    <xf numFmtId="3" fontId="24" fillId="7" borderId="18" xfId="0" applyNumberFormat="1" applyFont="1" applyFill="1" applyBorder="1" applyAlignment="1" applyProtection="1">
      <alignment horizontal="center" vertical="center"/>
      <protection locked="0"/>
    </xf>
    <xf numFmtId="3" fontId="24" fillId="0" borderId="25" xfId="0" applyNumberFormat="1" applyFont="1" applyBorder="1" applyAlignment="1" applyProtection="1">
      <alignment horizontal="center" vertical="center"/>
      <protection locked="0"/>
    </xf>
    <xf numFmtId="3" fontId="24" fillId="0" borderId="18" xfId="0" applyNumberFormat="1" applyFont="1" applyBorder="1" applyAlignment="1" applyProtection="1">
      <alignment horizontal="center" vertical="center"/>
      <protection locked="0"/>
    </xf>
    <xf numFmtId="0" fontId="26" fillId="0" borderId="0" xfId="0" applyFont="1" applyBorder="1"/>
    <xf numFmtId="164" fontId="23" fillId="6" borderId="22" xfId="0" applyNumberFormat="1" applyFont="1" applyFill="1" applyBorder="1" applyAlignment="1">
      <alignment horizontal="left"/>
    </xf>
    <xf numFmtId="3" fontId="23" fillId="6" borderId="8" xfId="0" applyNumberFormat="1" applyFont="1" applyFill="1" applyBorder="1" applyAlignment="1">
      <alignment horizontal="center"/>
    </xf>
    <xf numFmtId="3" fontId="26" fillId="0" borderId="0" xfId="0" applyNumberFormat="1" applyFont="1" applyBorder="1" applyAlignment="1">
      <alignment horizontal="center"/>
    </xf>
    <xf numFmtId="3" fontId="23" fillId="0" borderId="22" xfId="0" applyNumberFormat="1" applyFont="1" applyFill="1" applyBorder="1" applyAlignment="1">
      <alignment horizontal="center"/>
    </xf>
    <xf numFmtId="164" fontId="23" fillId="6" borderId="23" xfId="0" applyNumberFormat="1" applyFont="1" applyFill="1" applyBorder="1" applyAlignment="1">
      <alignment horizontal="left"/>
    </xf>
    <xf numFmtId="3" fontId="24" fillId="0" borderId="23" xfId="0" applyNumberFormat="1" applyFont="1" applyFill="1" applyBorder="1" applyAlignment="1">
      <alignment horizontal="center"/>
    </xf>
    <xf numFmtId="164" fontId="23" fillId="6" borderId="18" xfId="0" applyNumberFormat="1" applyFont="1" applyFill="1" applyBorder="1" applyAlignment="1">
      <alignment horizontal="left"/>
    </xf>
    <xf numFmtId="3" fontId="24" fillId="0" borderId="18" xfId="0" applyNumberFormat="1" applyFont="1" applyFill="1" applyBorder="1" applyAlignment="1">
      <alignment horizontal="center"/>
    </xf>
    <xf numFmtId="0" fontId="2" fillId="0" borderId="0" xfId="0" applyFont="1"/>
    <xf numFmtId="0" fontId="2" fillId="0" borderId="0" xfId="0" applyFont="1" applyFill="1" applyBorder="1"/>
    <xf numFmtId="0" fontId="16" fillId="0" borderId="0" xfId="0" applyFont="1" applyFill="1" applyBorder="1" applyAlignment="1">
      <alignment horizontal="center" vertical="center" wrapText="1"/>
    </xf>
    <xf numFmtId="0" fontId="16" fillId="0" borderId="0" xfId="0" applyFont="1" applyFill="1" applyBorder="1" applyAlignment="1">
      <alignment horizontal="center"/>
    </xf>
    <xf numFmtId="3" fontId="16" fillId="0" borderId="0" xfId="0" applyNumberFormat="1" applyFont="1" applyFill="1" applyBorder="1" applyAlignment="1">
      <alignment horizontal="center"/>
    </xf>
    <xf numFmtId="164" fontId="16" fillId="0" borderId="0" xfId="0" applyNumberFormat="1" applyFont="1" applyFill="1" applyBorder="1" applyAlignment="1">
      <alignment horizontal="center"/>
    </xf>
    <xf numFmtId="10" fontId="16" fillId="0" borderId="0" xfId="971" applyNumberFormat="1" applyFont="1" applyFill="1" applyBorder="1" applyAlignment="1">
      <alignment horizontal="center"/>
    </xf>
    <xf numFmtId="3" fontId="27" fillId="0" borderId="0" xfId="0" applyNumberFormat="1" applyFont="1" applyBorder="1" applyAlignment="1">
      <alignment horizontal="center" wrapText="1"/>
    </xf>
    <xf numFmtId="0" fontId="28" fillId="0" borderId="0" xfId="0" applyFont="1" applyFill="1" applyBorder="1" applyAlignment="1">
      <alignment horizontal="center"/>
    </xf>
    <xf numFmtId="9" fontId="28" fillId="0" borderId="0" xfId="0" applyNumberFormat="1" applyFont="1" applyFill="1" applyBorder="1" applyAlignment="1">
      <alignment horizontal="center"/>
    </xf>
    <xf numFmtId="0" fontId="0" fillId="0" borderId="0" xfId="0" applyFont="1" applyBorder="1"/>
    <xf numFmtId="3" fontId="23" fillId="0" borderId="22" xfId="0" applyNumberFormat="1" applyFont="1" applyFill="1" applyBorder="1" applyAlignment="1" applyProtection="1">
      <alignment horizontal="center" vertical="center"/>
      <protection locked="0"/>
    </xf>
    <xf numFmtId="3" fontId="23" fillId="0" borderId="23" xfId="0" applyNumberFormat="1" applyFont="1" applyFill="1" applyBorder="1" applyAlignment="1" applyProtection="1">
      <alignment horizontal="center" vertical="center"/>
      <protection locked="0"/>
    </xf>
    <xf numFmtId="3" fontId="23" fillId="0" borderId="18" xfId="0" applyNumberFormat="1" applyFont="1" applyFill="1" applyBorder="1" applyAlignment="1" applyProtection="1">
      <alignment horizontal="center" vertical="center"/>
      <protection locked="0"/>
    </xf>
    <xf numFmtId="0" fontId="24" fillId="0" borderId="0" xfId="0" applyFont="1" applyBorder="1" applyAlignment="1">
      <alignment horizontal="left"/>
    </xf>
    <xf numFmtId="0" fontId="29" fillId="0" borderId="0" xfId="0" applyFont="1" applyBorder="1"/>
    <xf numFmtId="3" fontId="24" fillId="0" borderId="0" xfId="0" applyNumberFormat="1" applyFont="1" applyBorder="1" applyAlignment="1">
      <alignment horizontal="left"/>
    </xf>
    <xf numFmtId="3" fontId="24" fillId="0" borderId="0" xfId="0" applyNumberFormat="1" applyFont="1" applyBorder="1" applyAlignment="1">
      <alignment horizontal="center"/>
    </xf>
    <xf numFmtId="0" fontId="25" fillId="2" borderId="0" xfId="0" applyFont="1" applyFill="1" applyBorder="1" applyAlignment="1">
      <alignment horizontal="center"/>
    </xf>
    <xf numFmtId="3" fontId="23" fillId="0" borderId="22" xfId="0" applyNumberFormat="1" applyFont="1" applyBorder="1" applyAlignment="1">
      <alignment horizontal="center"/>
    </xf>
    <xf numFmtId="3" fontId="23" fillId="0" borderId="18" xfId="0" applyNumberFormat="1" applyFont="1" applyBorder="1" applyAlignment="1">
      <alignment horizontal="center"/>
    </xf>
    <xf numFmtId="0" fontId="25" fillId="0" borderId="0" xfId="0" applyFont="1" applyFill="1" applyBorder="1" applyAlignment="1">
      <alignment horizontal="center"/>
    </xf>
    <xf numFmtId="0" fontId="29" fillId="0" borderId="8" xfId="0" applyFont="1" applyFill="1" applyBorder="1" applyAlignment="1" applyProtection="1">
      <alignment horizontal="center" vertical="center"/>
      <protection locked="0"/>
    </xf>
    <xf numFmtId="0" fontId="29" fillId="0" borderId="8" xfId="0" applyFont="1" applyBorder="1" applyAlignment="1" applyProtection="1">
      <alignment horizontal="center"/>
      <protection locked="0"/>
    </xf>
    <xf numFmtId="0" fontId="29" fillId="0" borderId="8" xfId="0" applyFont="1" applyBorder="1" applyAlignment="1" applyProtection="1">
      <alignment horizontal="center" vertical="center"/>
      <protection locked="0"/>
    </xf>
    <xf numFmtId="0" fontId="29" fillId="0" borderId="18" xfId="0" applyFont="1" applyFill="1" applyBorder="1" applyAlignment="1" applyProtection="1">
      <alignment horizontal="center" vertical="center"/>
      <protection locked="0"/>
    </xf>
    <xf numFmtId="0" fontId="34" fillId="3" borderId="10" xfId="0" applyFont="1" applyFill="1" applyBorder="1" applyAlignment="1" applyProtection="1">
      <alignment horizontal="center" vertical="center"/>
      <protection locked="0"/>
    </xf>
    <xf numFmtId="0" fontId="34" fillId="3" borderId="11" xfId="0" applyFont="1" applyFill="1" applyBorder="1" applyAlignment="1" applyProtection="1">
      <alignment horizontal="center" vertical="center"/>
      <protection locked="0"/>
    </xf>
    <xf numFmtId="0" fontId="34" fillId="4" borderId="10" xfId="0" applyFont="1" applyFill="1" applyBorder="1" applyAlignment="1" applyProtection="1">
      <alignment horizontal="center" vertical="center"/>
      <protection locked="0"/>
    </xf>
    <xf numFmtId="0" fontId="34" fillId="4" borderId="11" xfId="0" applyFont="1" applyFill="1" applyBorder="1" applyAlignment="1" applyProtection="1">
      <alignment horizontal="center" vertical="center"/>
      <protection locked="0"/>
    </xf>
    <xf numFmtId="0" fontId="34" fillId="0" borderId="0" xfId="0" applyFont="1" applyFill="1" applyBorder="1" applyAlignment="1" applyProtection="1">
      <alignment horizontal="left" vertical="center" wrapText="1"/>
      <protection locked="0"/>
    </xf>
    <xf numFmtId="0" fontId="34" fillId="0" borderId="1" xfId="0" applyFont="1" applyFill="1" applyBorder="1" applyAlignment="1" applyProtection="1">
      <alignment horizontal="left" wrapText="1"/>
      <protection locked="0"/>
    </xf>
    <xf numFmtId="0" fontId="29" fillId="0" borderId="0" xfId="0" applyFont="1" applyFill="1" applyBorder="1" applyAlignment="1" applyProtection="1">
      <alignment horizontal="left" vertical="center" indent="1"/>
      <protection locked="0"/>
    </xf>
    <xf numFmtId="0" fontId="29" fillId="0" borderId="0" xfId="0" applyFont="1" applyFill="1" applyBorder="1" applyAlignment="1" applyProtection="1">
      <alignment horizontal="left" vertical="center" wrapText="1"/>
      <protection locked="0"/>
    </xf>
    <xf numFmtId="0" fontId="34" fillId="0" borderId="0" xfId="0" applyFont="1" applyFill="1" applyBorder="1" applyAlignment="1" applyProtection="1">
      <alignment horizontal="center" vertical="center" wrapText="1"/>
      <protection locked="0"/>
    </xf>
    <xf numFmtId="0" fontId="34" fillId="0" borderId="17" xfId="0" applyFont="1" applyFill="1" applyBorder="1" applyAlignment="1" applyProtection="1">
      <alignment horizontal="center" vertical="center" wrapText="1"/>
      <protection locked="0"/>
    </xf>
    <xf numFmtId="0" fontId="34" fillId="7" borderId="8" xfId="0" applyFont="1" applyFill="1" applyBorder="1" applyAlignment="1" applyProtection="1">
      <alignment horizontal="center" vertical="center"/>
      <protection locked="0"/>
    </xf>
    <xf numFmtId="0" fontId="29" fillId="7" borderId="8" xfId="0" applyFont="1" applyFill="1" applyBorder="1" applyAlignment="1" applyProtection="1">
      <alignment horizontal="center"/>
      <protection locked="0"/>
    </xf>
    <xf numFmtId="0" fontId="29" fillId="7" borderId="8" xfId="0" applyFont="1" applyFill="1" applyBorder="1" applyAlignment="1" applyProtection="1">
      <alignment horizontal="center" vertical="center"/>
      <protection locked="0"/>
    </xf>
    <xf numFmtId="0" fontId="34" fillId="0" borderId="0" xfId="0" applyFont="1" applyBorder="1" applyAlignment="1" applyProtection="1">
      <alignment horizontal="right" indent="1"/>
      <protection locked="0"/>
    </xf>
    <xf numFmtId="0" fontId="29" fillId="0" borderId="0" xfId="0" applyFont="1" applyBorder="1" applyAlignment="1" applyProtection="1">
      <alignment horizontal="right" indent="1"/>
      <protection locked="0"/>
    </xf>
    <xf numFmtId="0" fontId="29" fillId="0" borderId="0" xfId="0" applyFont="1" applyBorder="1" applyAlignment="1" applyProtection="1">
      <alignment horizontal="right"/>
      <protection locked="0"/>
    </xf>
    <xf numFmtId="0" fontId="36" fillId="0" borderId="0" xfId="0" applyFont="1" applyBorder="1" applyAlignment="1" applyProtection="1">
      <alignment horizontal="left"/>
      <protection locked="0"/>
    </xf>
    <xf numFmtId="0" fontId="33" fillId="0" borderId="0" xfId="0" applyFont="1" applyBorder="1" applyProtection="1">
      <protection locked="0"/>
    </xf>
    <xf numFmtId="0" fontId="29" fillId="0" borderId="0" xfId="0" applyFont="1" applyBorder="1" applyProtection="1">
      <protection locked="0"/>
    </xf>
    <xf numFmtId="0" fontId="34" fillId="0" borderId="0" xfId="0" applyFont="1" applyBorder="1" applyAlignment="1" applyProtection="1">
      <alignment horizontal="left" indent="1"/>
      <protection locked="0"/>
    </xf>
    <xf numFmtId="0" fontId="34" fillId="0" borderId="0" xfId="0" applyFont="1" applyBorder="1" applyProtection="1">
      <protection locked="0"/>
    </xf>
    <xf numFmtId="0" fontId="34" fillId="0" borderId="0" xfId="0" applyFont="1" applyBorder="1" applyAlignment="1" applyProtection="1">
      <alignment vertical="center"/>
      <protection locked="0"/>
    </xf>
    <xf numFmtId="0" fontId="34" fillId="0" borderId="0" xfId="0" applyFont="1" applyBorder="1" applyAlignment="1" applyProtection="1">
      <alignment horizontal="left" vertical="center"/>
      <protection locked="0"/>
    </xf>
    <xf numFmtId="0" fontId="37" fillId="0" borderId="0" xfId="0" applyFont="1" applyBorder="1" applyAlignment="1" applyProtection="1">
      <alignment vertical="center"/>
      <protection locked="0"/>
    </xf>
    <xf numFmtId="0" fontId="29" fillId="0" borderId="12" xfId="0" applyFont="1" applyFill="1" applyBorder="1" applyAlignment="1" applyProtection="1">
      <alignment horizontal="left" vertical="center" wrapText="1"/>
      <protection locked="0"/>
    </xf>
    <xf numFmtId="0" fontId="29" fillId="0" borderId="14" xfId="0" applyFont="1" applyFill="1" applyBorder="1" applyAlignment="1" applyProtection="1">
      <alignment horizontal="left" vertical="center" wrapText="1"/>
      <protection locked="0"/>
    </xf>
    <xf numFmtId="0" fontId="29" fillId="0" borderId="13" xfId="0" applyFont="1" applyFill="1" applyBorder="1" applyAlignment="1" applyProtection="1">
      <alignment horizontal="left" vertical="center" wrapText="1"/>
      <protection locked="0"/>
    </xf>
    <xf numFmtId="0" fontId="36" fillId="0" borderId="1" xfId="0" applyFont="1" applyBorder="1" applyAlignment="1" applyProtection="1">
      <alignment horizontal="left"/>
      <protection locked="0"/>
    </xf>
    <xf numFmtId="0" fontId="36" fillId="0" borderId="1" xfId="0" applyFont="1" applyBorder="1" applyAlignment="1" applyProtection="1">
      <alignment horizontal="center"/>
      <protection locked="0"/>
    </xf>
    <xf numFmtId="0" fontId="34" fillId="0" borderId="0" xfId="0" applyFont="1" applyBorder="1" applyAlignment="1" applyProtection="1">
      <alignment horizontal="right" indent="1"/>
      <protection locked="0"/>
    </xf>
    <xf numFmtId="0" fontId="29" fillId="7" borderId="12" xfId="0" applyFont="1" applyFill="1" applyBorder="1" applyAlignment="1" applyProtection="1">
      <alignment vertical="center" wrapText="1"/>
      <protection locked="0"/>
    </xf>
    <xf numFmtId="0" fontId="29" fillId="7" borderId="14" xfId="0" applyFont="1" applyFill="1" applyBorder="1" applyAlignment="1" applyProtection="1">
      <alignment vertical="center" wrapText="1"/>
      <protection locked="0"/>
    </xf>
    <xf numFmtId="0" fontId="29" fillId="7" borderId="13"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0" borderId="14" xfId="0" applyFont="1" applyFill="1" applyBorder="1" applyAlignment="1" applyProtection="1">
      <alignment vertical="center" wrapText="1"/>
      <protection locked="0"/>
    </xf>
    <xf numFmtId="0" fontId="29" fillId="0" borderId="13" xfId="0" applyFont="1" applyFill="1" applyBorder="1" applyAlignment="1" applyProtection="1">
      <alignment vertical="center" wrapText="1"/>
      <protection locked="0"/>
    </xf>
    <xf numFmtId="0" fontId="29" fillId="0" borderId="8" xfId="0" applyFont="1" applyFill="1" applyBorder="1" applyAlignment="1" applyProtection="1">
      <alignment vertical="center" wrapText="1"/>
      <protection locked="0"/>
    </xf>
    <xf numFmtId="0" fontId="31" fillId="3" borderId="9" xfId="0" applyFont="1" applyFill="1" applyBorder="1" applyAlignment="1" applyProtection="1">
      <alignment horizontal="left" vertical="center" indent="4"/>
      <protection locked="0"/>
    </xf>
    <xf numFmtId="0" fontId="33" fillId="3" borderId="10" xfId="0" applyFont="1" applyFill="1" applyBorder="1" applyAlignment="1" applyProtection="1">
      <alignment horizontal="left" vertical="center" indent="4"/>
      <protection locked="0"/>
    </xf>
    <xf numFmtId="0" fontId="30" fillId="0" borderId="5" xfId="0" applyFont="1" applyBorder="1" applyAlignment="1" applyProtection="1">
      <alignment horizontal="center"/>
      <protection locked="0"/>
    </xf>
    <xf numFmtId="0" fontId="30" fillId="0" borderId="6" xfId="0" applyFont="1" applyBorder="1" applyAlignment="1" applyProtection="1">
      <alignment horizontal="center"/>
      <protection locked="0"/>
    </xf>
    <xf numFmtId="0" fontId="30" fillId="0" borderId="7" xfId="0" applyFont="1" applyBorder="1" applyAlignment="1" applyProtection="1">
      <alignment horizontal="center"/>
      <protection locked="0"/>
    </xf>
    <xf numFmtId="0" fontId="33" fillId="3" borderId="9" xfId="0" applyFont="1" applyFill="1" applyBorder="1" applyAlignment="1" applyProtection="1">
      <alignment horizontal="left" vertical="center" indent="4"/>
      <protection locked="0"/>
    </xf>
    <xf numFmtId="0" fontId="29" fillId="0" borderId="8" xfId="0" applyFont="1" applyFill="1" applyBorder="1" applyAlignment="1" applyProtection="1">
      <alignment horizontal="left" vertical="center" wrapText="1"/>
      <protection locked="0"/>
    </xf>
    <xf numFmtId="0" fontId="29" fillId="7" borderId="12" xfId="0" applyFont="1" applyFill="1" applyBorder="1" applyAlignment="1" applyProtection="1">
      <alignment horizontal="left" vertical="center" wrapText="1"/>
      <protection locked="0"/>
    </xf>
    <xf numFmtId="0" fontId="29" fillId="7" borderId="14" xfId="0" applyFont="1" applyFill="1" applyBorder="1" applyAlignment="1" applyProtection="1">
      <alignment horizontal="left" vertical="center" wrapText="1"/>
      <protection locked="0"/>
    </xf>
    <xf numFmtId="0" fontId="29" fillId="7" borderId="13" xfId="0" applyFont="1" applyFill="1" applyBorder="1" applyAlignment="1" applyProtection="1">
      <alignment horizontal="left" vertical="center" wrapText="1"/>
      <protection locked="0"/>
    </xf>
    <xf numFmtId="0" fontId="22" fillId="3" borderId="9" xfId="0" applyFont="1" applyFill="1" applyBorder="1" applyAlignment="1" applyProtection="1">
      <alignment horizontal="center" vertical="center"/>
      <protection locked="0"/>
    </xf>
    <xf numFmtId="0" fontId="22" fillId="3" borderId="10" xfId="0" applyFont="1" applyFill="1" applyBorder="1" applyAlignment="1" applyProtection="1">
      <alignment horizontal="center" vertical="center"/>
      <protection locked="0"/>
    </xf>
    <xf numFmtId="0" fontId="22" fillId="3" borderId="11" xfId="0" applyFont="1" applyFill="1" applyBorder="1" applyAlignment="1" applyProtection="1">
      <alignment horizontal="center" vertical="center"/>
      <protection locked="0"/>
    </xf>
    <xf numFmtId="0" fontId="34" fillId="0" borderId="1" xfId="0" applyFont="1" applyBorder="1" applyAlignment="1" applyProtection="1">
      <alignment horizontal="left"/>
      <protection locked="0"/>
    </xf>
    <xf numFmtId="0" fontId="13" fillId="0" borderId="0" xfId="0" applyFont="1" applyFill="1" applyBorder="1" applyAlignment="1" applyProtection="1">
      <alignment horizontal="right" vertical="top" wrapText="1"/>
      <protection locked="0"/>
    </xf>
    <xf numFmtId="0" fontId="29" fillId="0" borderId="0" xfId="0" applyFont="1" applyFill="1" applyBorder="1" applyAlignment="1" applyProtection="1">
      <alignment horizontal="center" vertical="top"/>
      <protection locked="0"/>
    </xf>
    <xf numFmtId="0" fontId="29" fillId="7" borderId="8" xfId="0" applyFont="1" applyFill="1" applyBorder="1" applyAlignment="1" applyProtection="1">
      <alignment horizontal="left" vertical="center" wrapText="1"/>
      <protection locked="0"/>
    </xf>
    <xf numFmtId="0" fontId="17" fillId="2" borderId="2" xfId="0" applyFont="1" applyFill="1" applyBorder="1" applyAlignment="1" applyProtection="1">
      <alignment horizontal="center"/>
      <protection locked="0"/>
    </xf>
    <xf numFmtId="0" fontId="17" fillId="2" borderId="3" xfId="0" applyFont="1" applyFill="1" applyBorder="1" applyAlignment="1" applyProtection="1">
      <alignment horizontal="center"/>
      <protection locked="0"/>
    </xf>
    <xf numFmtId="0" fontId="17" fillId="2" borderId="4" xfId="0" applyFont="1" applyFill="1" applyBorder="1" applyAlignment="1" applyProtection="1">
      <alignment horizontal="center"/>
      <protection locked="0"/>
    </xf>
    <xf numFmtId="0" fontId="18" fillId="2" borderId="5" xfId="0" applyFont="1" applyFill="1" applyBorder="1" applyAlignment="1" applyProtection="1">
      <alignment horizontal="center"/>
      <protection locked="0"/>
    </xf>
    <xf numFmtId="0" fontId="18" fillId="2" borderId="6" xfId="0" applyFont="1" applyFill="1" applyBorder="1" applyAlignment="1" applyProtection="1">
      <alignment horizontal="center"/>
      <protection locked="0"/>
    </xf>
    <xf numFmtId="0" fontId="18" fillId="2" borderId="7" xfId="0" applyFont="1" applyFill="1" applyBorder="1" applyAlignment="1" applyProtection="1">
      <alignment horizontal="center"/>
      <protection locked="0"/>
    </xf>
    <xf numFmtId="0" fontId="14" fillId="2" borderId="2" xfId="0" applyFont="1" applyFill="1" applyBorder="1" applyAlignment="1" applyProtection="1">
      <alignment horizontal="center" vertical="center"/>
      <protection locked="0"/>
    </xf>
    <xf numFmtId="0" fontId="14" fillId="2" borderId="3" xfId="0" applyFont="1" applyFill="1" applyBorder="1" applyAlignment="1" applyProtection="1">
      <alignment horizontal="center" vertical="center"/>
      <protection locked="0"/>
    </xf>
    <xf numFmtId="0" fontId="14" fillId="2" borderId="4" xfId="0" applyFont="1" applyFill="1" applyBorder="1" applyAlignment="1" applyProtection="1">
      <alignment horizontal="center" vertical="center"/>
      <protection locked="0"/>
    </xf>
    <xf numFmtId="0" fontId="31" fillId="4" borderId="9" xfId="0" applyFont="1" applyFill="1" applyBorder="1" applyAlignment="1" applyProtection="1">
      <alignment horizontal="left" vertical="center" indent="4"/>
      <protection locked="0"/>
    </xf>
    <xf numFmtId="0" fontId="31" fillId="4" borderId="10" xfId="0" applyFont="1" applyFill="1" applyBorder="1" applyAlignment="1" applyProtection="1">
      <alignment horizontal="left" vertical="center" indent="4"/>
      <protection locked="0"/>
    </xf>
    <xf numFmtId="0" fontId="37" fillId="0" borderId="1" xfId="0" applyFont="1" applyBorder="1" applyAlignment="1" applyProtection="1">
      <alignment horizontal="left" vertical="center"/>
      <protection locked="0"/>
    </xf>
    <xf numFmtId="0" fontId="38" fillId="0" borderId="0" xfId="0" applyFont="1" applyBorder="1" applyAlignment="1" applyProtection="1">
      <alignment horizontal="center"/>
      <protection locked="0"/>
    </xf>
    <xf numFmtId="0" fontId="2" fillId="2" borderId="5"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protection locked="0"/>
    </xf>
    <xf numFmtId="9" fontId="10" fillId="2" borderId="9" xfId="0" applyNumberFormat="1" applyFont="1" applyFill="1" applyBorder="1" applyAlignment="1" applyProtection="1">
      <alignment horizontal="center" vertical="center"/>
      <protection locked="0"/>
    </xf>
    <xf numFmtId="9" fontId="10" fillId="2" borderId="10" xfId="0" applyNumberFormat="1" applyFont="1" applyFill="1" applyBorder="1" applyAlignment="1" applyProtection="1">
      <alignment horizontal="center" vertical="center"/>
      <protection locked="0"/>
    </xf>
    <xf numFmtId="9" fontId="10" fillId="2" borderId="11" xfId="0" applyNumberFormat="1" applyFont="1" applyFill="1" applyBorder="1" applyAlignment="1" applyProtection="1">
      <alignment horizontal="center" vertical="center"/>
      <protection locked="0"/>
    </xf>
    <xf numFmtId="9" fontId="15" fillId="0" borderId="2" xfId="0" applyNumberFormat="1" applyFont="1" applyBorder="1" applyAlignment="1" applyProtection="1">
      <alignment horizontal="center" vertical="center" wrapText="1"/>
      <protection locked="0"/>
    </xf>
    <xf numFmtId="9" fontId="15" fillId="0" borderId="3" xfId="0" applyNumberFormat="1" applyFont="1" applyBorder="1" applyAlignment="1" applyProtection="1">
      <alignment horizontal="center" vertical="center" wrapText="1"/>
      <protection locked="0"/>
    </xf>
    <xf numFmtId="9" fontId="15" fillId="0" borderId="4" xfId="0" applyNumberFormat="1" applyFont="1" applyBorder="1" applyAlignment="1" applyProtection="1">
      <alignment horizontal="center" vertical="center" wrapText="1"/>
      <protection locked="0"/>
    </xf>
    <xf numFmtId="9" fontId="15" fillId="0" borderId="15" xfId="0" applyNumberFormat="1" applyFont="1" applyBorder="1" applyAlignment="1" applyProtection="1">
      <alignment horizontal="center" vertical="center" wrapText="1"/>
      <protection locked="0"/>
    </xf>
    <xf numFmtId="9" fontId="15" fillId="0" borderId="0" xfId="0" applyNumberFormat="1" applyFont="1" applyBorder="1" applyAlignment="1" applyProtection="1">
      <alignment horizontal="center" vertical="center" wrapText="1"/>
      <protection locked="0"/>
    </xf>
    <xf numFmtId="9" fontId="15" fillId="0" borderId="16" xfId="0" applyNumberFormat="1" applyFont="1" applyBorder="1" applyAlignment="1" applyProtection="1">
      <alignment horizontal="center" vertical="center" wrapText="1"/>
      <protection locked="0"/>
    </xf>
    <xf numFmtId="9" fontId="15" fillId="0" borderId="5" xfId="0" applyNumberFormat="1" applyFont="1" applyBorder="1" applyAlignment="1" applyProtection="1">
      <alignment horizontal="center" vertical="center" wrapText="1"/>
      <protection locked="0"/>
    </xf>
    <xf numFmtId="9" fontId="15" fillId="0" borderId="6" xfId="0" applyNumberFormat="1" applyFont="1" applyBorder="1" applyAlignment="1" applyProtection="1">
      <alignment horizontal="center" vertical="center" wrapText="1"/>
      <protection locked="0"/>
    </xf>
    <xf numFmtId="9" fontId="15" fillId="0" borderId="7" xfId="0" applyNumberFormat="1" applyFont="1" applyBorder="1" applyAlignment="1" applyProtection="1">
      <alignment horizontal="center" vertical="center" wrapText="1"/>
      <protection locked="0"/>
    </xf>
    <xf numFmtId="0" fontId="29" fillId="0" borderId="18" xfId="0" applyFont="1" applyFill="1" applyBorder="1" applyAlignment="1" applyProtection="1">
      <alignment horizontal="left" vertical="center" wrapText="1"/>
      <protection locked="0"/>
    </xf>
    <xf numFmtId="0" fontId="25" fillId="5" borderId="19"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25" fillId="5" borderId="21" xfId="0" applyFont="1" applyFill="1" applyBorder="1" applyAlignment="1">
      <alignment horizontal="center" vertical="center" wrapText="1"/>
    </xf>
    <xf numFmtId="0" fontId="18" fillId="2" borderId="2" xfId="0" applyFont="1" applyFill="1" applyBorder="1" applyAlignment="1">
      <alignment horizontal="left" wrapText="1"/>
    </xf>
    <xf numFmtId="0" fontId="2" fillId="2" borderId="3" xfId="0" applyFont="1" applyFill="1" applyBorder="1" applyAlignment="1">
      <alignment horizontal="left" wrapText="1"/>
    </xf>
    <xf numFmtId="0" fontId="2" fillId="2" borderId="4" xfId="0" applyFont="1" applyFill="1" applyBorder="1" applyAlignment="1">
      <alignment horizontal="left" wrapText="1"/>
    </xf>
    <xf numFmtId="0" fontId="2" fillId="2" borderId="5" xfId="0" applyFont="1" applyFill="1" applyBorder="1" applyAlignment="1">
      <alignment horizontal="left" wrapText="1"/>
    </xf>
    <xf numFmtId="0" fontId="2" fillId="2" borderId="6" xfId="0" applyFont="1" applyFill="1" applyBorder="1" applyAlignment="1">
      <alignment horizontal="left" wrapText="1"/>
    </xf>
    <xf numFmtId="0" fontId="2" fillId="2" borderId="7" xfId="0" applyFont="1" applyFill="1" applyBorder="1" applyAlignment="1">
      <alignment horizontal="left" wrapText="1"/>
    </xf>
    <xf numFmtId="0" fontId="30" fillId="0" borderId="5" xfId="0" applyFont="1" applyBorder="1" applyAlignment="1">
      <alignment horizontal="center"/>
    </xf>
    <xf numFmtId="0" fontId="30" fillId="0" borderId="6" xfId="0" applyFont="1" applyBorder="1" applyAlignment="1">
      <alignment horizontal="center"/>
    </xf>
    <xf numFmtId="0" fontId="30" fillId="0" borderId="7" xfId="0" applyFont="1" applyBorder="1" applyAlignment="1">
      <alignment horizontal="center"/>
    </xf>
    <xf numFmtId="0" fontId="25" fillId="5" borderId="12"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2" fillId="6" borderId="9" xfId="0" applyFont="1" applyFill="1" applyBorder="1" applyAlignment="1" applyProtection="1">
      <alignment horizontal="left" vertical="center" indent="5"/>
      <protection locked="0"/>
    </xf>
    <xf numFmtId="0" fontId="22" fillId="6" borderId="10" xfId="0" applyFont="1" applyFill="1" applyBorder="1" applyAlignment="1" applyProtection="1">
      <alignment horizontal="left" vertical="center" indent="5"/>
      <protection locked="0"/>
    </xf>
    <xf numFmtId="0" fontId="22" fillId="6" borderId="11" xfId="0" applyFont="1" applyFill="1" applyBorder="1" applyAlignment="1" applyProtection="1">
      <alignment horizontal="left" vertical="center" indent="5"/>
      <protection locked="0"/>
    </xf>
    <xf numFmtId="0" fontId="23" fillId="0" borderId="1" xfId="0" applyFont="1" applyBorder="1" applyAlignment="1">
      <alignment horizontal="center"/>
    </xf>
    <xf numFmtId="0" fontId="22" fillId="6" borderId="9" xfId="0" applyFont="1" applyFill="1" applyBorder="1" applyAlignment="1" applyProtection="1">
      <alignment horizontal="left" vertical="center" indent="4"/>
      <protection locked="0"/>
    </xf>
    <xf numFmtId="0" fontId="22" fillId="6" borderId="10" xfId="0" applyFont="1" applyFill="1" applyBorder="1" applyAlignment="1" applyProtection="1">
      <alignment horizontal="left" vertical="center" indent="4"/>
      <protection locked="0"/>
    </xf>
    <xf numFmtId="0" fontId="22" fillId="6" borderId="11" xfId="0" applyFont="1" applyFill="1" applyBorder="1" applyAlignment="1" applyProtection="1">
      <alignment horizontal="left" vertical="center" indent="4"/>
      <protection locked="0"/>
    </xf>
    <xf numFmtId="0" fontId="20" fillId="5" borderId="2" xfId="0" applyFon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1" fillId="2" borderId="5" xfId="0" applyFont="1" applyFill="1" applyBorder="1" applyAlignment="1" applyProtection="1">
      <alignment horizontal="center"/>
      <protection locked="0"/>
    </xf>
    <xf numFmtId="0" fontId="21" fillId="2" borderId="6" xfId="0" applyFont="1" applyFill="1" applyBorder="1" applyAlignment="1" applyProtection="1">
      <alignment horizontal="center"/>
      <protection locked="0"/>
    </xf>
    <xf numFmtId="0" fontId="21" fillId="2" borderId="7" xfId="0" applyFont="1" applyFill="1" applyBorder="1" applyAlignment="1" applyProtection="1">
      <alignment horizontal="center"/>
      <protection locked="0"/>
    </xf>
    <xf numFmtId="0" fontId="2" fillId="2" borderId="2" xfId="0" applyFont="1" applyFill="1" applyBorder="1" applyAlignment="1" applyProtection="1">
      <alignment horizontal="center" wrapText="1"/>
      <protection locked="0"/>
    </xf>
    <xf numFmtId="0" fontId="2" fillId="2" borderId="3" xfId="0" applyFont="1" applyFill="1" applyBorder="1" applyAlignment="1" applyProtection="1">
      <alignment horizontal="center" wrapText="1"/>
      <protection locked="0"/>
    </xf>
    <xf numFmtId="0" fontId="2" fillId="2" borderId="4" xfId="0" applyFont="1" applyFill="1" applyBorder="1" applyAlignment="1" applyProtection="1">
      <alignment horizontal="center" wrapText="1"/>
      <protection locked="0"/>
    </xf>
    <xf numFmtId="0" fontId="2" fillId="2" borderId="5" xfId="0" applyFont="1" applyFill="1" applyBorder="1" applyAlignment="1" applyProtection="1">
      <alignment horizontal="center" wrapText="1"/>
      <protection locked="0"/>
    </xf>
    <xf numFmtId="0" fontId="2" fillId="2" borderId="6" xfId="0" applyFont="1" applyFill="1" applyBorder="1" applyAlignment="1" applyProtection="1">
      <alignment horizontal="center" wrapText="1"/>
      <protection locked="0"/>
    </xf>
    <xf numFmtId="0" fontId="2" fillId="2" borderId="7" xfId="0" applyFont="1" applyFill="1" applyBorder="1" applyAlignment="1" applyProtection="1">
      <alignment horizontal="center" wrapText="1"/>
      <protection locked="0"/>
    </xf>
  </cellXfs>
  <cellStyles count="97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Normal" xfId="0" builtinId="0"/>
    <cellStyle name="Percent" xfId="971" builtinId="5"/>
  </cellStyles>
  <dxfs count="0"/>
  <tableStyles count="0" defaultTableStyle="TableStyleMedium9" defaultPivotStyle="PivotStyleLight16"/>
  <colors>
    <mruColors>
      <color rgb="FF002060"/>
      <color rgb="FF99CC00"/>
      <color rgb="FF249CCE"/>
      <color rgb="FF7EC44D"/>
      <color rgb="FF23B7AB"/>
      <color rgb="FF5AC077"/>
      <color rgb="FF99CC01"/>
      <color rgb="FF005493"/>
      <color rgb="FF000000"/>
      <color rgb="FF25A6C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10.xml.rels><?xml version="1.0" encoding="UTF-8" standalone="yes"?>
<Relationships xmlns="http://schemas.openxmlformats.org/package/2006/relationships"><Relationship Id="rId1" Type="http://schemas.microsoft.com/office/2011/relationships/chartStyle" Target="style10.xml"/><Relationship Id="rId2" Type="http://schemas.microsoft.com/office/2011/relationships/chartColorStyle" Target="colors10.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s>
</file>

<file path=xl/charts/_rels/chart6.xml.rels><?xml version="1.0" encoding="UTF-8" standalone="yes"?>
<Relationships xmlns="http://schemas.openxmlformats.org/package/2006/relationships"><Relationship Id="rId1" Type="http://schemas.microsoft.com/office/2011/relationships/chartStyle" Target="style6.xml"/><Relationship Id="rId2" Type="http://schemas.microsoft.com/office/2011/relationships/chartColorStyle" Target="colors6.xml"/></Relationships>
</file>

<file path=xl/charts/_rels/chart7.xml.rels><?xml version="1.0" encoding="UTF-8" standalone="yes"?>
<Relationships xmlns="http://schemas.openxmlformats.org/package/2006/relationships"><Relationship Id="rId1" Type="http://schemas.microsoft.com/office/2011/relationships/chartStyle" Target="style7.xml"/><Relationship Id="rId2" Type="http://schemas.microsoft.com/office/2011/relationships/chartColorStyle" Target="colors7.xml"/></Relationships>
</file>

<file path=xl/charts/_rels/chart8.xml.rels><?xml version="1.0" encoding="UTF-8" standalone="yes"?>
<Relationships xmlns="http://schemas.openxmlformats.org/package/2006/relationships"><Relationship Id="rId1" Type="http://schemas.microsoft.com/office/2011/relationships/chartStyle" Target="style8.xml"/><Relationship Id="rId2" Type="http://schemas.microsoft.com/office/2011/relationships/chartColorStyle" Target="colors8.xml"/></Relationships>
</file>

<file path=xl/charts/_rels/chart9.xml.rels><?xml version="1.0" encoding="UTF-8" standalone="yes"?>
<Relationships xmlns="http://schemas.openxmlformats.org/package/2006/relationships"><Relationship Id="rId1" Type="http://schemas.microsoft.com/office/2011/relationships/chartStyle" Target="style9.xml"/><Relationship Id="rId2" Type="http://schemas.microsoft.com/office/2011/relationships/chartColorStyle" Target="colors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002060"/>
                </a:solidFill>
                <a:latin typeface="Eurostile Extended #2" charset="0"/>
                <a:ea typeface="Eurostile Extended #2" charset="0"/>
                <a:cs typeface="Eurostile Extended #2" charset="0"/>
              </a:defRPr>
            </a:pPr>
            <a:r>
              <a:rPr lang="en-US" sz="1200" b="1" i="0">
                <a:solidFill>
                  <a:srgbClr val="002060"/>
                </a:solidFill>
                <a:latin typeface="Arial" charset="0"/>
                <a:ea typeface="Arial" charset="0"/>
                <a:cs typeface="Arial" charset="0"/>
              </a:rPr>
              <a:t>Waste</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rgbClr val="002060"/>
              </a:solidFill>
              <a:latin typeface="Eurostile Extended #2" charset="0"/>
              <a:ea typeface="Eurostile Extended #2" charset="0"/>
              <a:cs typeface="Eurostile Extended #2" charset="0"/>
            </a:defRPr>
          </a:pPr>
          <a:endParaRPr lang="en-US"/>
        </a:p>
      </c:txPr>
    </c:title>
    <c:autoTitleDeleted val="0"/>
    <c:plotArea>
      <c:layout/>
      <c:doughnutChart>
        <c:varyColors val="1"/>
        <c:ser>
          <c:idx val="0"/>
          <c:order val="0"/>
          <c:tx>
            <c:v>Waste</c:v>
          </c:tx>
          <c:dPt>
            <c:idx val="0"/>
            <c:bubble3D val="0"/>
            <c:spPr>
              <a:solidFill>
                <a:srgbClr val="99CC00"/>
              </a:solidFill>
              <a:ln w="19050">
                <a:noFill/>
              </a:ln>
              <a:effectLst/>
            </c:spPr>
          </c:dPt>
          <c:dPt>
            <c:idx val="1"/>
            <c:bubble3D val="0"/>
            <c:spPr>
              <a:solidFill>
                <a:srgbClr val="002060"/>
              </a:solidFill>
              <a:ln w="19050">
                <a:noFill/>
              </a:ln>
              <a:effectLst/>
            </c:spPr>
          </c:dPt>
          <c:val>
            <c:numRef>
              <c:f>Checklist!$F$58:$G$58</c:f>
              <c:numCache>
                <c:formatCode>0%</c:formatCode>
                <c:ptCount val="2"/>
                <c:pt idx="0">
                  <c:v>0.0</c:v>
                </c:pt>
                <c:pt idx="1">
                  <c:v>1.0</c:v>
                </c:pt>
              </c:numCache>
            </c:numRef>
          </c:val>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190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rgbClr val="002060"/>
                </a:solidFill>
                <a:latin typeface="Arial" charset="0"/>
                <a:ea typeface="Arial" charset="0"/>
                <a:cs typeface="Arial" charset="0"/>
              </a:rPr>
              <a:t>Recycling Collection Analysis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Analytics!$B$113</c:f>
              <c:strCache>
                <c:ptCount val="1"/>
                <c:pt idx="0">
                  <c:v>Recycling</c:v>
                </c:pt>
              </c:strCache>
            </c:strRef>
          </c:tx>
          <c:spPr>
            <a:solidFill>
              <a:schemeClr val="accent1"/>
            </a:solidFill>
            <a:ln>
              <a:noFill/>
            </a:ln>
            <a:effectLst/>
          </c:spPr>
          <c:invertIfNegative val="0"/>
          <c:dPt>
            <c:idx val="0"/>
            <c:invertIfNegative val="0"/>
            <c:bubble3D val="0"/>
            <c:spPr>
              <a:solidFill>
                <a:srgbClr val="88C407"/>
              </a:solidFill>
              <a:ln>
                <a:noFill/>
              </a:ln>
              <a:effectLst/>
            </c:spPr>
          </c:dPt>
          <c:dPt>
            <c:idx val="1"/>
            <c:invertIfNegative val="0"/>
            <c:bubble3D val="0"/>
            <c:spPr>
              <a:solidFill>
                <a:srgbClr val="002060"/>
              </a:solidFill>
              <a:ln>
                <a:noFill/>
              </a:ln>
              <a:effectLst/>
            </c:spPr>
          </c:dPt>
          <c:dPt>
            <c:idx val="2"/>
            <c:invertIfNegative val="0"/>
            <c:bubble3D val="0"/>
            <c:spPr>
              <a:solidFill>
                <a:schemeClr val="bg1">
                  <a:lumMod val="65000"/>
                </a:schemeClr>
              </a:solidFill>
              <a:ln>
                <a:noFill/>
              </a:ln>
              <a:effectLst/>
            </c:spPr>
          </c:dPt>
          <c:cat>
            <c:strRef>
              <c:f>Analytics!$C$111:$E$111</c:f>
              <c:strCache>
                <c:ptCount val="3"/>
                <c:pt idx="0">
                  <c:v>Week 1</c:v>
                </c:pt>
                <c:pt idx="1">
                  <c:v>Week 2</c:v>
                </c:pt>
                <c:pt idx="2">
                  <c:v>Week 3</c:v>
                </c:pt>
              </c:strCache>
            </c:strRef>
          </c:cat>
          <c:val>
            <c:numRef>
              <c:f>Analytics!$C$113:$E$113</c:f>
              <c:numCache>
                <c:formatCode>#,##0</c:formatCode>
                <c:ptCount val="3"/>
                <c:pt idx="0">
                  <c:v>0.0</c:v>
                </c:pt>
                <c:pt idx="1">
                  <c:v>0.0</c:v>
                </c:pt>
                <c:pt idx="2">
                  <c:v>0.0</c:v>
                </c:pt>
              </c:numCache>
            </c:numRef>
          </c:val>
        </c:ser>
        <c:ser>
          <c:idx val="1"/>
          <c:order val="1"/>
          <c:tx>
            <c:strRef>
              <c:f>Analytics!$C$111</c:f>
              <c:strCache>
                <c:ptCount val="1"/>
                <c:pt idx="0">
                  <c:v>Week 1</c:v>
                </c:pt>
              </c:strCache>
            </c:strRef>
          </c:tx>
          <c:spPr>
            <a:solidFill>
              <a:schemeClr val="accent2"/>
            </a:solidFill>
            <a:ln>
              <a:noFill/>
            </a:ln>
            <a:effectLst/>
          </c:spPr>
          <c:invertIfNegative val="0"/>
          <c:cat>
            <c:strRef>
              <c:f>Analytics!$C$111:$E$111</c:f>
              <c:strCache>
                <c:ptCount val="3"/>
                <c:pt idx="0">
                  <c:v>Week 1</c:v>
                </c:pt>
                <c:pt idx="1">
                  <c:v>Week 2</c:v>
                </c:pt>
                <c:pt idx="2">
                  <c:v>Week 3</c:v>
                </c:pt>
              </c:strCache>
            </c:strRef>
          </c:cat>
          <c:val>
            <c:numRef>
              <c:f>Analytics!$D$111:$E$111</c:f>
              <c:numCache>
                <c:formatCode>General</c:formatCode>
                <c:ptCount val="2"/>
                <c:pt idx="0">
                  <c:v>0.0</c:v>
                </c:pt>
                <c:pt idx="1">
                  <c:v>0.0</c:v>
                </c:pt>
              </c:numCache>
            </c:numRef>
          </c:val>
        </c:ser>
        <c:dLbls>
          <c:showLegendKey val="0"/>
          <c:showVal val="0"/>
          <c:showCatName val="0"/>
          <c:showSerName val="0"/>
          <c:showPercent val="0"/>
          <c:showBubbleSize val="0"/>
        </c:dLbls>
        <c:gapWidth val="182"/>
        <c:axId val="592417328"/>
        <c:axId val="592368640"/>
      </c:barChart>
      <c:catAx>
        <c:axId val="592417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Arial" charset="0"/>
                <a:ea typeface="Arial" charset="0"/>
                <a:cs typeface="Arial" charset="0"/>
              </a:defRPr>
            </a:pPr>
            <a:endParaRPr lang="en-US"/>
          </a:p>
        </c:txPr>
        <c:crossAx val="592368640"/>
        <c:crosses val="autoZero"/>
        <c:auto val="1"/>
        <c:lblAlgn val="ctr"/>
        <c:lblOffset val="100"/>
        <c:noMultiLvlLbl val="0"/>
      </c:catAx>
      <c:valAx>
        <c:axId val="592368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rgbClr val="002060"/>
                    </a:solidFill>
                    <a:latin typeface="Arial" charset="0"/>
                    <a:ea typeface="Arial" charset="0"/>
                    <a:cs typeface="Arial" charset="0"/>
                  </a:rPr>
                  <a:t>Pounds</a:t>
                </a:r>
                <a:r>
                  <a:rPr lang="en-US" b="1" baseline="0">
                    <a:solidFill>
                      <a:srgbClr val="002060"/>
                    </a:solidFill>
                    <a:latin typeface="Arial" charset="0"/>
                    <a:ea typeface="Arial" charset="0"/>
                    <a:cs typeface="Arial" charset="0"/>
                  </a:rPr>
                  <a:t> of Recycling Collected</a:t>
                </a:r>
                <a:endParaRPr lang="en-US" b="1">
                  <a:solidFill>
                    <a:srgbClr val="002060"/>
                  </a:solidFill>
                  <a:latin typeface="Arial" charset="0"/>
                  <a:ea typeface="Arial" charset="0"/>
                  <a:cs typeface="Arial" charset="0"/>
                </a:endParaRPr>
              </a:p>
            </c:rich>
          </c:tx>
          <c:layout>
            <c:manualLayout>
              <c:xMode val="edge"/>
              <c:yMode val="edge"/>
              <c:x val="0.311068474166942"/>
              <c:y val="0.8958333333333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rial" charset="0"/>
                <a:ea typeface="Arial" charset="0"/>
                <a:cs typeface="Arial" charset="0"/>
              </a:defRPr>
            </a:pPr>
            <a:endParaRPr lang="en-US"/>
          </a:p>
        </c:txPr>
        <c:crossAx val="592417328"/>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002060"/>
                </a:solidFill>
                <a:latin typeface="Eurostile Extended #2" charset="0"/>
                <a:ea typeface="Eurostile Extended #2" charset="0"/>
                <a:cs typeface="Eurostile Extended #2" charset="0"/>
              </a:defRPr>
            </a:pPr>
            <a:r>
              <a:rPr lang="en-US" sz="1200" b="1" i="0">
                <a:solidFill>
                  <a:srgbClr val="002060"/>
                </a:solidFill>
                <a:latin typeface="Arial" charset="0"/>
                <a:ea typeface="Arial" charset="0"/>
                <a:cs typeface="Arial" charset="0"/>
              </a:rPr>
              <a:t>Water</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rgbClr val="002060"/>
              </a:solidFill>
              <a:latin typeface="Eurostile Extended #2" charset="0"/>
              <a:ea typeface="Eurostile Extended #2" charset="0"/>
              <a:cs typeface="Eurostile Extended #2" charset="0"/>
            </a:defRPr>
          </a:pPr>
          <a:endParaRPr lang="en-US"/>
        </a:p>
      </c:txPr>
    </c:title>
    <c:autoTitleDeleted val="0"/>
    <c:plotArea>
      <c:layout/>
      <c:doughnutChart>
        <c:varyColors val="1"/>
        <c:ser>
          <c:idx val="0"/>
          <c:order val="0"/>
          <c:tx>
            <c:v>Water</c:v>
          </c:tx>
          <c:dPt>
            <c:idx val="0"/>
            <c:bubble3D val="0"/>
            <c:spPr>
              <a:solidFill>
                <a:srgbClr val="99CC00"/>
              </a:solidFill>
              <a:ln w="19050">
                <a:noFill/>
              </a:ln>
              <a:effectLst/>
            </c:spPr>
          </c:dPt>
          <c:dPt>
            <c:idx val="1"/>
            <c:bubble3D val="0"/>
            <c:spPr>
              <a:solidFill>
                <a:srgbClr val="002060"/>
              </a:solidFill>
              <a:ln w="19050">
                <a:noFill/>
              </a:ln>
              <a:effectLst/>
            </c:spPr>
          </c:dPt>
          <c:val>
            <c:numRef>
              <c:f>Checklist!$F$60:$G$60</c:f>
              <c:numCache>
                <c:formatCode>0%</c:formatCode>
                <c:ptCount val="2"/>
                <c:pt idx="0">
                  <c:v>0.0</c:v>
                </c:pt>
                <c:pt idx="1">
                  <c:v>1.0</c:v>
                </c:pt>
              </c:numCache>
            </c:numRef>
          </c:val>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190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002060"/>
                </a:solidFill>
                <a:latin typeface="Arial" charset="0"/>
                <a:ea typeface="Arial" charset="0"/>
                <a:cs typeface="Arial" charset="0"/>
              </a:defRPr>
            </a:pPr>
            <a:r>
              <a:rPr lang="en-US" sz="1200" b="1" i="0">
                <a:solidFill>
                  <a:srgbClr val="002060"/>
                </a:solidFill>
                <a:latin typeface="Arial" charset="0"/>
                <a:ea typeface="Arial" charset="0"/>
                <a:cs typeface="Arial" charset="0"/>
              </a:rPr>
              <a:t>Energy</a:t>
            </a:r>
          </a:p>
        </c:rich>
      </c:tx>
      <c:layout>
        <c:manualLayout>
          <c:xMode val="edge"/>
          <c:yMode val="edge"/>
          <c:x val="0.283778224867006"/>
          <c:y val="0.0544612348844905"/>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002060"/>
              </a:solidFill>
              <a:latin typeface="Arial" charset="0"/>
              <a:ea typeface="Arial" charset="0"/>
              <a:cs typeface="Arial" charset="0"/>
            </a:defRPr>
          </a:pPr>
          <a:endParaRPr lang="en-US"/>
        </a:p>
      </c:txPr>
    </c:title>
    <c:autoTitleDeleted val="0"/>
    <c:plotArea>
      <c:layout/>
      <c:doughnutChart>
        <c:varyColors val="1"/>
        <c:ser>
          <c:idx val="0"/>
          <c:order val="0"/>
          <c:tx>
            <c:v>Energy Efficiency</c:v>
          </c:tx>
          <c:dPt>
            <c:idx val="0"/>
            <c:bubble3D val="0"/>
            <c:spPr>
              <a:solidFill>
                <a:srgbClr val="99CC00"/>
              </a:solidFill>
              <a:ln w="19050">
                <a:noFill/>
              </a:ln>
              <a:effectLst/>
            </c:spPr>
          </c:dPt>
          <c:dPt>
            <c:idx val="1"/>
            <c:bubble3D val="0"/>
            <c:spPr>
              <a:solidFill>
                <a:srgbClr val="002060"/>
              </a:solidFill>
              <a:ln w="19050">
                <a:noFill/>
              </a:ln>
              <a:effectLst/>
            </c:spPr>
          </c:dPt>
          <c:val>
            <c:numRef>
              <c:f>Checklist!$F$62:$G$62</c:f>
              <c:numCache>
                <c:formatCode>0%</c:formatCode>
                <c:ptCount val="2"/>
                <c:pt idx="0">
                  <c:v>0.0</c:v>
                </c:pt>
                <c:pt idx="1">
                  <c:v>1.0</c:v>
                </c:pt>
              </c:numCache>
            </c:numRef>
          </c:val>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190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002060"/>
                </a:solidFill>
                <a:latin typeface="Eurostile Extended #2" charset="0"/>
                <a:ea typeface="Eurostile Extended #2" charset="0"/>
                <a:cs typeface="Eurostile Extended #2" charset="0"/>
              </a:defRPr>
            </a:pPr>
            <a:r>
              <a:rPr lang="en-US" sz="1200" b="1" i="0">
                <a:solidFill>
                  <a:srgbClr val="002060"/>
                </a:solidFill>
                <a:latin typeface="Arial" charset="0"/>
                <a:ea typeface="Arial" charset="0"/>
                <a:cs typeface="Arial" charset="0"/>
              </a:rPr>
              <a:t>Purchasing</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rgbClr val="002060"/>
              </a:solidFill>
              <a:latin typeface="Eurostile Extended #2" charset="0"/>
              <a:ea typeface="Eurostile Extended #2" charset="0"/>
              <a:cs typeface="Eurostile Extended #2" charset="0"/>
            </a:defRPr>
          </a:pPr>
          <a:endParaRPr lang="en-US"/>
        </a:p>
      </c:txPr>
    </c:title>
    <c:autoTitleDeleted val="0"/>
    <c:plotArea>
      <c:layout/>
      <c:doughnutChart>
        <c:varyColors val="1"/>
        <c:ser>
          <c:idx val="0"/>
          <c:order val="0"/>
          <c:tx>
            <c:v>Purchasing</c:v>
          </c:tx>
          <c:dPt>
            <c:idx val="0"/>
            <c:bubble3D val="0"/>
            <c:spPr>
              <a:solidFill>
                <a:srgbClr val="99CC00"/>
              </a:solidFill>
              <a:ln w="19050">
                <a:noFill/>
              </a:ln>
              <a:effectLst/>
            </c:spPr>
          </c:dPt>
          <c:dPt>
            <c:idx val="1"/>
            <c:bubble3D val="0"/>
            <c:spPr>
              <a:solidFill>
                <a:srgbClr val="002060"/>
              </a:solidFill>
              <a:ln w="19050">
                <a:noFill/>
              </a:ln>
              <a:effectLst/>
            </c:spPr>
          </c:dPt>
          <c:val>
            <c:numRef>
              <c:f>Checklist!$F$64:$G$64</c:f>
              <c:numCache>
                <c:formatCode>0%</c:formatCode>
                <c:ptCount val="2"/>
                <c:pt idx="0">
                  <c:v>0.0</c:v>
                </c:pt>
                <c:pt idx="1">
                  <c:v>1.0</c:v>
                </c:pt>
              </c:numCache>
            </c:numRef>
          </c:val>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190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002060"/>
                </a:solidFill>
                <a:latin typeface="Eurostile Extended #2" charset="0"/>
                <a:ea typeface="Eurostile Extended #2" charset="0"/>
                <a:cs typeface="Eurostile Extended #2" charset="0"/>
              </a:defRPr>
            </a:pPr>
            <a:r>
              <a:rPr lang="en-US" sz="1200" b="1" i="0">
                <a:solidFill>
                  <a:srgbClr val="002060"/>
                </a:solidFill>
                <a:latin typeface="Arial" charset="0"/>
                <a:ea typeface="Arial" charset="0"/>
                <a:cs typeface="Arial" charset="0"/>
              </a:rPr>
              <a:t>Transportation</a:t>
            </a:r>
          </a:p>
        </c:rich>
      </c:tx>
      <c:layout>
        <c:manualLayout>
          <c:xMode val="edge"/>
          <c:yMode val="edge"/>
          <c:x val="0.10441846125518"/>
          <c:y val="0.0621475907409877"/>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002060"/>
              </a:solidFill>
              <a:latin typeface="Eurostile Extended #2" charset="0"/>
              <a:ea typeface="Eurostile Extended #2" charset="0"/>
              <a:cs typeface="Eurostile Extended #2" charset="0"/>
            </a:defRPr>
          </a:pPr>
          <a:endParaRPr lang="en-US"/>
        </a:p>
      </c:txPr>
    </c:title>
    <c:autoTitleDeleted val="0"/>
    <c:plotArea>
      <c:layout/>
      <c:doughnutChart>
        <c:varyColors val="1"/>
        <c:ser>
          <c:idx val="0"/>
          <c:order val="0"/>
          <c:tx>
            <c:v>Transportation</c:v>
          </c:tx>
          <c:dPt>
            <c:idx val="0"/>
            <c:bubble3D val="0"/>
            <c:spPr>
              <a:solidFill>
                <a:srgbClr val="99CC00"/>
              </a:solidFill>
              <a:ln w="19050">
                <a:noFill/>
              </a:ln>
              <a:effectLst/>
            </c:spPr>
          </c:dPt>
          <c:dPt>
            <c:idx val="1"/>
            <c:bubble3D val="0"/>
            <c:spPr>
              <a:solidFill>
                <a:srgbClr val="002060"/>
              </a:solidFill>
              <a:ln w="19050">
                <a:noFill/>
              </a:ln>
              <a:effectLst/>
            </c:spPr>
          </c:dPt>
          <c:val>
            <c:numRef>
              <c:f>Checklist!$F$66:$G$66</c:f>
              <c:numCache>
                <c:formatCode>0%</c:formatCode>
                <c:ptCount val="2"/>
                <c:pt idx="0">
                  <c:v>0.0</c:v>
                </c:pt>
                <c:pt idx="1">
                  <c:v>1.0</c:v>
                </c:pt>
              </c:numCache>
            </c:numRef>
          </c:val>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190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rgbClr val="002060"/>
                </a:solidFill>
                <a:latin typeface="Arial" charset="0"/>
                <a:ea typeface="Arial" charset="0"/>
                <a:cs typeface="Arial" charset="0"/>
              </a:rPr>
              <a:t>Energy Analysis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2016</c:v>
          </c:tx>
          <c:spPr>
            <a:solidFill>
              <a:srgbClr val="002060"/>
            </a:solidFill>
            <a:ln>
              <a:noFill/>
            </a:ln>
            <a:effectLst/>
          </c:spPr>
          <c:invertIfNegative val="0"/>
          <c:cat>
            <c:strRef>
              <c:f>Analytics!$B$18:$B$29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Analytics!$C$18:$C$29</c:f>
              <c:numCache>
                <c:formatCode>#,##0</c:formatCode>
                <c:ptCount val="12"/>
              </c:numCache>
            </c:numRef>
          </c:val>
        </c:ser>
        <c:ser>
          <c:idx val="1"/>
          <c:order val="1"/>
          <c:tx>
            <c:v>2017</c:v>
          </c:tx>
          <c:spPr>
            <a:solidFill>
              <a:srgbClr val="88C407"/>
            </a:solidFill>
            <a:ln>
              <a:noFill/>
            </a:ln>
            <a:effectLst/>
          </c:spPr>
          <c:invertIfNegative val="0"/>
          <c:cat>
            <c:strRef>
              <c:f>Analytics!$B$18:$B$29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Analytics!$D$18:$D$29</c:f>
              <c:numCache>
                <c:formatCode>#,##0</c:formatCode>
                <c:ptCount val="12"/>
              </c:numCache>
            </c:numRef>
          </c:val>
        </c:ser>
        <c:ser>
          <c:idx val="2"/>
          <c:order val="2"/>
          <c:tx>
            <c:v>2018</c:v>
          </c:tx>
          <c:spPr>
            <a:solidFill>
              <a:srgbClr val="00B0F0"/>
            </a:solidFill>
            <a:ln>
              <a:noFill/>
            </a:ln>
            <a:effectLst/>
          </c:spPr>
          <c:invertIfNegative val="0"/>
          <c:cat>
            <c:strRef>
              <c:f>Analytics!$B$18:$B$29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Analytics!$E$18:$E$29</c:f>
              <c:numCache>
                <c:formatCode>#,##0</c:formatCode>
                <c:ptCount val="12"/>
              </c:numCache>
            </c:numRef>
          </c:val>
        </c:ser>
        <c:dLbls>
          <c:showLegendKey val="0"/>
          <c:showVal val="0"/>
          <c:showCatName val="0"/>
          <c:showSerName val="0"/>
          <c:showPercent val="0"/>
          <c:showBubbleSize val="0"/>
        </c:dLbls>
        <c:gapWidth val="219"/>
        <c:axId val="686266112"/>
        <c:axId val="686268160"/>
      </c:barChart>
      <c:catAx>
        <c:axId val="68626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Arial" charset="0"/>
                <a:ea typeface="Arial" charset="0"/>
                <a:cs typeface="Arial" charset="0"/>
              </a:defRPr>
            </a:pPr>
            <a:endParaRPr lang="en-US"/>
          </a:p>
        </c:txPr>
        <c:crossAx val="686268160"/>
        <c:crosses val="autoZero"/>
        <c:auto val="1"/>
        <c:lblAlgn val="ctr"/>
        <c:lblOffset val="100"/>
        <c:noMultiLvlLbl val="0"/>
      </c:catAx>
      <c:valAx>
        <c:axId val="686268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rgbClr val="002060"/>
                    </a:solidFill>
                    <a:latin typeface="Arial" charset="0"/>
                    <a:ea typeface="Arial" charset="0"/>
                    <a:cs typeface="Arial" charset="0"/>
                  </a:defRPr>
                </a:pPr>
                <a:r>
                  <a:rPr lang="en-US" b="1">
                    <a:solidFill>
                      <a:srgbClr val="002060"/>
                    </a:solidFill>
                    <a:latin typeface="Arial" charset="0"/>
                    <a:ea typeface="Arial" charset="0"/>
                    <a:cs typeface="Arial" charset="0"/>
                  </a:rPr>
                  <a:t>Monthly Energy Usage (kWh)</a:t>
                </a:r>
              </a:p>
            </c:rich>
          </c:tx>
          <c:layout>
            <c:manualLayout>
              <c:xMode val="edge"/>
              <c:yMode val="edge"/>
              <c:x val="0.0140987981607174"/>
              <c:y val="0.24386564716422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rgbClr val="002060"/>
                  </a:solidFill>
                  <a:latin typeface="Arial" charset="0"/>
                  <a:ea typeface="Arial" charset="0"/>
                  <a:cs typeface="Arial"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rial" charset="0"/>
                <a:ea typeface="Arial" charset="0"/>
                <a:cs typeface="Arial" charset="0"/>
              </a:defRPr>
            </a:pPr>
            <a:endParaRPr lang="en-US"/>
          </a:p>
        </c:txPr>
        <c:crossAx val="6862661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en-US"/>
    </a:p>
  </c:txPr>
  <c:printSettings>
    <c:headerFooter/>
    <c:pageMargins b="0.75" l="0.7" r="0.7" t="0.75" header="0.3" footer="0.3"/>
    <c:pageSetup orientation="portrait" horizontalDpi="0"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rgbClr val="002060"/>
                </a:solidFill>
                <a:latin typeface="Arial" charset="0"/>
                <a:ea typeface="Arial" charset="0"/>
                <a:cs typeface="Arial" charset="0"/>
              </a:rPr>
              <a:t>Water Consumption Variance</a:t>
            </a:r>
          </a:p>
        </c:rich>
      </c:tx>
      <c:layout>
        <c:manualLayout>
          <c:xMode val="edge"/>
          <c:yMode val="edge"/>
          <c:x val="0.206952108581365"/>
          <c:y val="0.046113507308945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53984580962412"/>
          <c:y val="0.165810700549408"/>
          <c:w val="0.442951679952135"/>
          <c:h val="0.791782101403131"/>
        </c:manualLayout>
      </c:layout>
      <c:doughnutChart>
        <c:varyColors val="1"/>
        <c:ser>
          <c:idx val="0"/>
          <c:order val="0"/>
          <c:dPt>
            <c:idx val="0"/>
            <c:bubble3D val="0"/>
            <c:spPr>
              <a:solidFill>
                <a:srgbClr val="002060"/>
              </a:solidFill>
              <a:ln>
                <a:noFill/>
              </a:ln>
              <a:effectLst/>
            </c:spPr>
          </c:dPt>
          <c:dPt>
            <c:idx val="1"/>
            <c:bubble3D val="0"/>
            <c:spPr>
              <a:solidFill>
                <a:srgbClr val="88C407"/>
              </a:solidFill>
              <a:ln>
                <a:noFill/>
              </a:ln>
              <a:effectLst/>
            </c:spPr>
          </c:dPt>
          <c:dPt>
            <c:idx val="2"/>
            <c:bubble3D val="0"/>
            <c:spPr>
              <a:solidFill>
                <a:srgbClr val="00B0F0"/>
              </a:solidFill>
              <a:ln>
                <a:noFill/>
              </a:ln>
              <a:effectLst/>
            </c:spPr>
          </c:dPt>
          <c:dPt>
            <c:idx val="3"/>
            <c:bubble3D val="0"/>
            <c:spPr>
              <a:solidFill>
                <a:schemeClr val="bg1">
                  <a:lumMod val="65000"/>
                </a:schemeClr>
              </a:solidFill>
              <a:ln>
                <a:noFill/>
              </a:ln>
              <a:effectLst/>
            </c:spPr>
          </c:dPt>
          <c:dLbls>
            <c:dLbl>
              <c:idx val="0"/>
              <c:layout>
                <c:manualLayout>
                  <c:x val="0.120310873724689"/>
                  <c:y val="-0.11318805750131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20310873724688"/>
                  <c:y val="0.15846328050184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23476949349022"/>
                  <c:y val="0.11318805750131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13978722476021"/>
                  <c:y val="-0.0905504460010526"/>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2060"/>
                    </a:solidFill>
                    <a:latin typeface="Arial" charset="0"/>
                    <a:ea typeface="Arial" charset="0"/>
                    <a:cs typeface="Arial"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Analytics!$AB$43:$AB$46</c:f>
              <c:strCache>
                <c:ptCount val="4"/>
                <c:pt idx="0">
                  <c:v>Q1</c:v>
                </c:pt>
                <c:pt idx="1">
                  <c:v>Q2</c:v>
                </c:pt>
                <c:pt idx="2">
                  <c:v>Q3</c:v>
                </c:pt>
                <c:pt idx="3">
                  <c:v>Q4</c:v>
                </c:pt>
              </c:strCache>
            </c:strRef>
          </c:cat>
          <c:val>
            <c:numRef>
              <c:f>Analytics!$AC$43:$AC$46</c:f>
              <c:numCache>
                <c:formatCode>0.00%</c:formatCode>
                <c:ptCount val="4"/>
                <c:pt idx="0">
                  <c:v>0.0</c:v>
                </c:pt>
                <c:pt idx="1">
                  <c:v>0.0</c:v>
                </c:pt>
                <c:pt idx="2">
                  <c:v>0.0</c:v>
                </c:pt>
                <c:pt idx="3">
                  <c:v>0.0</c:v>
                </c:pt>
              </c:numCache>
            </c:numRef>
          </c:val>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en-US"/>
    </a:p>
  </c:txPr>
  <c:printSettings>
    <c:headerFooter/>
    <c:pageMargins b="0.75" l="0.7" r="0.7" t="0.75" header="0.3" footer="0.3"/>
    <c:pageSetup orientation="portrait" horizontalDpi="0"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rgbClr val="002060"/>
                </a:solidFill>
                <a:latin typeface="Arial" charset="0"/>
                <a:ea typeface="Arial" charset="0"/>
                <a:cs typeface="Arial" charset="0"/>
              </a:rPr>
              <a:t>Water Consumption Analysis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2016</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2060"/>
                    </a:solidFill>
                    <a:latin typeface="Arial" charset="0"/>
                    <a:ea typeface="Arial" charset="0"/>
                    <a:cs typeface="Arial"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Analytics!$J$44:$J$47</c:f>
              <c:strCache>
                <c:ptCount val="4"/>
                <c:pt idx="0">
                  <c:v>Q1</c:v>
                </c:pt>
                <c:pt idx="1">
                  <c:v>Q2</c:v>
                </c:pt>
                <c:pt idx="2">
                  <c:v>Q3</c:v>
                </c:pt>
                <c:pt idx="3">
                  <c:v>Q4</c:v>
                </c:pt>
              </c:strCache>
            </c:strRef>
          </c:cat>
          <c:val>
            <c:numRef>
              <c:f>Analytics!$K$44:$K$47</c:f>
              <c:numCache>
                <c:formatCode>#,##0</c:formatCode>
                <c:ptCount val="4"/>
                <c:pt idx="0">
                  <c:v>0.0</c:v>
                </c:pt>
                <c:pt idx="1">
                  <c:v>0.0</c:v>
                </c:pt>
                <c:pt idx="2">
                  <c:v>0.0</c:v>
                </c:pt>
                <c:pt idx="3">
                  <c:v>0.0</c:v>
                </c:pt>
              </c:numCache>
            </c:numRef>
          </c:val>
        </c:ser>
        <c:ser>
          <c:idx val="1"/>
          <c:order val="1"/>
          <c:tx>
            <c:v>2017</c:v>
          </c:tx>
          <c:spPr>
            <a:solidFill>
              <a:srgbClr val="88C40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2060"/>
                    </a:solidFill>
                    <a:latin typeface="Arial" charset="0"/>
                    <a:ea typeface="Arial" charset="0"/>
                    <a:cs typeface="Arial"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Analytics!$J$44:$J$47</c:f>
              <c:strCache>
                <c:ptCount val="4"/>
                <c:pt idx="0">
                  <c:v>Q1</c:v>
                </c:pt>
                <c:pt idx="1">
                  <c:v>Q2</c:v>
                </c:pt>
                <c:pt idx="2">
                  <c:v>Q3</c:v>
                </c:pt>
                <c:pt idx="3">
                  <c:v>Q4</c:v>
                </c:pt>
              </c:strCache>
            </c:strRef>
          </c:cat>
          <c:val>
            <c:numRef>
              <c:f>Analytics!$L$44:$L$47</c:f>
              <c:numCache>
                <c:formatCode>#,##0</c:formatCode>
                <c:ptCount val="4"/>
                <c:pt idx="0">
                  <c:v>0.0</c:v>
                </c:pt>
                <c:pt idx="1">
                  <c:v>0.0</c:v>
                </c:pt>
                <c:pt idx="2">
                  <c:v>0.0</c:v>
                </c:pt>
                <c:pt idx="3">
                  <c:v>0.0</c:v>
                </c:pt>
              </c:numCache>
            </c:numRef>
          </c:val>
        </c:ser>
        <c:ser>
          <c:idx val="2"/>
          <c:order val="2"/>
          <c:tx>
            <c:v>2018</c:v>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2060"/>
                    </a:solidFill>
                    <a:latin typeface="Arial" charset="0"/>
                    <a:ea typeface="Arial" charset="0"/>
                    <a:cs typeface="Arial"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Analytics!$J$44:$J$47</c:f>
              <c:strCache>
                <c:ptCount val="4"/>
                <c:pt idx="0">
                  <c:v>Q1</c:v>
                </c:pt>
                <c:pt idx="1">
                  <c:v>Q2</c:v>
                </c:pt>
                <c:pt idx="2">
                  <c:v>Q3</c:v>
                </c:pt>
                <c:pt idx="3">
                  <c:v>Q4</c:v>
                </c:pt>
              </c:strCache>
            </c:strRef>
          </c:cat>
          <c:val>
            <c:numRef>
              <c:f>Analytics!$M$44:$M$47</c:f>
              <c:numCache>
                <c:formatCode>#,##0</c:formatCode>
                <c:ptCount val="4"/>
                <c:pt idx="0">
                  <c:v>0.0</c:v>
                </c:pt>
                <c:pt idx="1">
                  <c:v>0.0</c:v>
                </c:pt>
                <c:pt idx="2">
                  <c:v>0.0</c:v>
                </c:pt>
                <c:pt idx="3">
                  <c:v>0.0</c:v>
                </c:pt>
              </c:numCache>
            </c:numRef>
          </c:val>
        </c:ser>
        <c:dLbls>
          <c:showLegendKey val="0"/>
          <c:showVal val="0"/>
          <c:showCatName val="0"/>
          <c:showSerName val="0"/>
          <c:showPercent val="0"/>
          <c:showBubbleSize val="0"/>
        </c:dLbls>
        <c:gapWidth val="219"/>
        <c:axId val="642509584"/>
        <c:axId val="642053744"/>
      </c:barChart>
      <c:catAx>
        <c:axId val="64250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Arial" charset="0"/>
                <a:ea typeface="Arial" charset="0"/>
                <a:cs typeface="Arial" charset="0"/>
              </a:defRPr>
            </a:pPr>
            <a:endParaRPr lang="en-US"/>
          </a:p>
        </c:txPr>
        <c:crossAx val="642053744"/>
        <c:crosses val="autoZero"/>
        <c:auto val="1"/>
        <c:lblAlgn val="ctr"/>
        <c:lblOffset val="100"/>
        <c:noMultiLvlLbl val="0"/>
      </c:catAx>
      <c:valAx>
        <c:axId val="642053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rgbClr val="002060"/>
                    </a:solidFill>
                    <a:latin typeface="Arial" charset="0"/>
                    <a:ea typeface="Arial" charset="0"/>
                    <a:cs typeface="Arial" charset="0"/>
                  </a:defRPr>
                </a:pPr>
                <a:r>
                  <a:rPr lang="en-US" b="1">
                    <a:solidFill>
                      <a:srgbClr val="002060"/>
                    </a:solidFill>
                    <a:latin typeface="Arial" charset="0"/>
                    <a:ea typeface="Arial" charset="0"/>
                    <a:cs typeface="Arial" charset="0"/>
                  </a:rPr>
                  <a:t>Quarterly Water Usage (gallons)</a:t>
                </a:r>
              </a:p>
            </c:rich>
          </c:tx>
          <c:layout>
            <c:manualLayout>
              <c:xMode val="edge"/>
              <c:yMode val="edge"/>
              <c:x val="0.00906448050641979"/>
              <c:y val="0.24386576924533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rgbClr val="002060"/>
                  </a:solidFill>
                  <a:latin typeface="Arial" charset="0"/>
                  <a:ea typeface="Arial" charset="0"/>
                  <a:cs typeface="Arial"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rial" charset="0"/>
                <a:ea typeface="Arial" charset="0"/>
                <a:cs typeface="Arial" charset="0"/>
              </a:defRPr>
            </a:pPr>
            <a:endParaRPr lang="en-US"/>
          </a:p>
        </c:txPr>
        <c:crossAx val="642509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en-US"/>
    </a:p>
  </c:txPr>
  <c:printSettings>
    <c:headerFooter/>
    <c:pageMargins b="0.75" l="0.7" r="0.7" t="0.75" header="0.3" footer="0.3"/>
    <c:pageSetup orientation="portrait" horizontalDpi="0"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rgbClr val="002060"/>
                </a:solidFill>
                <a:latin typeface="Arial" charset="0"/>
                <a:ea typeface="Arial" charset="0"/>
                <a:cs typeface="Arial" charset="0"/>
              </a:rPr>
              <a:t>Waste Collection Analysis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Analytics!$B$112</c:f>
              <c:strCache>
                <c:ptCount val="1"/>
                <c:pt idx="0">
                  <c:v>Waste</c:v>
                </c:pt>
              </c:strCache>
            </c:strRef>
          </c:tx>
          <c:spPr>
            <a:solidFill>
              <a:schemeClr val="accent1"/>
            </a:solidFill>
            <a:ln>
              <a:noFill/>
            </a:ln>
            <a:effectLst/>
          </c:spPr>
          <c:invertIfNegative val="0"/>
          <c:dPt>
            <c:idx val="0"/>
            <c:invertIfNegative val="0"/>
            <c:bubble3D val="0"/>
            <c:spPr>
              <a:solidFill>
                <a:srgbClr val="88C407"/>
              </a:solidFill>
              <a:ln>
                <a:noFill/>
              </a:ln>
              <a:effectLst/>
            </c:spPr>
          </c:dPt>
          <c:dPt>
            <c:idx val="1"/>
            <c:invertIfNegative val="0"/>
            <c:bubble3D val="0"/>
            <c:spPr>
              <a:solidFill>
                <a:srgbClr val="002060"/>
              </a:solidFill>
              <a:ln>
                <a:noFill/>
              </a:ln>
              <a:effectLst/>
            </c:spPr>
          </c:dPt>
          <c:dPt>
            <c:idx val="2"/>
            <c:invertIfNegative val="0"/>
            <c:bubble3D val="0"/>
            <c:spPr>
              <a:solidFill>
                <a:schemeClr val="bg1">
                  <a:lumMod val="65000"/>
                </a:schemeClr>
              </a:solidFill>
              <a:ln>
                <a:noFill/>
              </a:ln>
              <a:effectLst/>
            </c:spPr>
          </c:dPt>
          <c:cat>
            <c:strRef>
              <c:f>Analytics!$C$111:$E$111</c:f>
              <c:strCache>
                <c:ptCount val="3"/>
                <c:pt idx="0">
                  <c:v>Week 1</c:v>
                </c:pt>
                <c:pt idx="1">
                  <c:v>Week 2</c:v>
                </c:pt>
                <c:pt idx="2">
                  <c:v>Week 3</c:v>
                </c:pt>
              </c:strCache>
            </c:strRef>
          </c:cat>
          <c:val>
            <c:numRef>
              <c:f>Analytics!$C$112:$E$112</c:f>
              <c:numCache>
                <c:formatCode>#,##0</c:formatCode>
                <c:ptCount val="3"/>
                <c:pt idx="0">
                  <c:v>0.0</c:v>
                </c:pt>
                <c:pt idx="1">
                  <c:v>0.0</c:v>
                </c:pt>
                <c:pt idx="2">
                  <c:v>0.0</c:v>
                </c:pt>
              </c:numCache>
            </c:numRef>
          </c:val>
        </c:ser>
        <c:dLbls>
          <c:showLegendKey val="0"/>
          <c:showVal val="0"/>
          <c:showCatName val="0"/>
          <c:showSerName val="0"/>
          <c:showPercent val="0"/>
          <c:showBubbleSize val="0"/>
        </c:dLbls>
        <c:gapWidth val="182"/>
        <c:axId val="642499664"/>
        <c:axId val="642366368"/>
      </c:barChart>
      <c:catAx>
        <c:axId val="642499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Arial" charset="0"/>
                <a:ea typeface="Arial" charset="0"/>
                <a:cs typeface="Arial" charset="0"/>
              </a:defRPr>
            </a:pPr>
            <a:endParaRPr lang="en-US"/>
          </a:p>
        </c:txPr>
        <c:crossAx val="642366368"/>
        <c:crosses val="autoZero"/>
        <c:auto val="1"/>
        <c:lblAlgn val="ctr"/>
        <c:lblOffset val="100"/>
        <c:noMultiLvlLbl val="0"/>
      </c:catAx>
      <c:valAx>
        <c:axId val="6423663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rgbClr val="002060"/>
                    </a:solidFill>
                    <a:latin typeface="Arial" charset="0"/>
                    <a:ea typeface="Arial" charset="0"/>
                    <a:cs typeface="Arial" charset="0"/>
                  </a:rPr>
                  <a:t>Pounds</a:t>
                </a:r>
                <a:r>
                  <a:rPr lang="en-US" b="1" baseline="0">
                    <a:solidFill>
                      <a:srgbClr val="002060"/>
                    </a:solidFill>
                    <a:latin typeface="Arial" charset="0"/>
                    <a:ea typeface="Arial" charset="0"/>
                    <a:cs typeface="Arial" charset="0"/>
                  </a:rPr>
                  <a:t> of Waste Collected</a:t>
                </a:r>
                <a:endParaRPr lang="en-US" b="1">
                  <a:solidFill>
                    <a:srgbClr val="002060"/>
                  </a:solidFill>
                  <a:latin typeface="Arial" charset="0"/>
                  <a:ea typeface="Arial" charset="0"/>
                  <a:cs typeface="Arial" charset="0"/>
                </a:endParaRPr>
              </a:p>
            </c:rich>
          </c:tx>
          <c:layout>
            <c:manualLayout>
              <c:xMode val="edge"/>
              <c:yMode val="edge"/>
              <c:x val="0.311068474166942"/>
              <c:y val="0.8958333333333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rial" charset="0"/>
                <a:ea typeface="Arial" charset="0"/>
                <a:cs typeface="Arial" charset="0"/>
              </a:defRPr>
            </a:pPr>
            <a:endParaRPr lang="en-US"/>
          </a:p>
        </c:txPr>
        <c:crossAx val="64249966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206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N$53"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N$35"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N$36"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N$37"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N$38"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N$39"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N$36"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N$37"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N$38"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N$39"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AB$35"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AB$36"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AB$37"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fmlaLink="$AB$38"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AB$39"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N$42"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N$43"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fmlaLink="$N$44"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N$45"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fmlaLink="$N$46"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fmlaLink="$AB$42"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B$43"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B$44"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B$45"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B$46"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N$49"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N$50"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N$51"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N$52"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1" Type="http://schemas.openxmlformats.org/officeDocument/2006/relationships/image" Target="../media/image6.png"/><Relationship Id="rId12" Type="http://schemas.openxmlformats.org/officeDocument/2006/relationships/image" Target="../media/image7.png"/><Relationship Id="rId13" Type="http://schemas.openxmlformats.org/officeDocument/2006/relationships/image" Target="../media/image8.png"/><Relationship Id="rId14" Type="http://schemas.openxmlformats.org/officeDocument/2006/relationships/image" Target="../media/image9.pn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chart" Target="../charts/chart1.xml"/><Relationship Id="rId5" Type="http://schemas.openxmlformats.org/officeDocument/2006/relationships/chart" Target="../charts/chart2.xml"/><Relationship Id="rId6" Type="http://schemas.openxmlformats.org/officeDocument/2006/relationships/chart" Target="../charts/chart3.xml"/><Relationship Id="rId7" Type="http://schemas.openxmlformats.org/officeDocument/2006/relationships/chart" Target="../charts/chart4.xml"/><Relationship Id="rId8" Type="http://schemas.openxmlformats.org/officeDocument/2006/relationships/chart" Target="../charts/chart5.xml"/><Relationship Id="rId9" Type="http://schemas.openxmlformats.org/officeDocument/2006/relationships/image" Target="../media/image4.png"/><Relationship Id="rId10"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4" Type="http://schemas.openxmlformats.org/officeDocument/2006/relationships/image" Target="../media/image6.png"/><Relationship Id="rId5" Type="http://schemas.openxmlformats.org/officeDocument/2006/relationships/chart" Target="../charts/chart8.xml"/><Relationship Id="rId6" Type="http://schemas.openxmlformats.org/officeDocument/2006/relationships/image" Target="../media/image5.png"/><Relationship Id="rId7" Type="http://schemas.openxmlformats.org/officeDocument/2006/relationships/chart" Target="../charts/chart9.xml"/><Relationship Id="rId8" Type="http://schemas.openxmlformats.org/officeDocument/2006/relationships/chart" Target="../charts/chart10.xml"/><Relationship Id="rId9" Type="http://schemas.openxmlformats.org/officeDocument/2006/relationships/image" Target="../media/image1.png"/><Relationship Id="rId10" Type="http://schemas.openxmlformats.org/officeDocument/2006/relationships/image" Target="../media/image4.png"/><Relationship Id="rId1" Type="http://schemas.openxmlformats.org/officeDocument/2006/relationships/image" Target="../media/image9.png"/><Relationship Id="rId2"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102419</xdr:colOff>
      <xdr:row>0</xdr:row>
      <xdr:rowOff>40968</xdr:rowOff>
    </xdr:from>
    <xdr:to>
      <xdr:col>6</xdr:col>
      <xdr:colOff>174413</xdr:colOff>
      <xdr:row>5</xdr:row>
      <xdr:rowOff>5839</xdr:rowOff>
    </xdr:to>
    <xdr:pic>
      <xdr:nvPicPr>
        <xdr:cNvPr id="48" name="Picture 47"/>
        <xdr:cNvPicPr>
          <a:picLocks noChangeAspect="1"/>
        </xdr:cNvPicPr>
      </xdr:nvPicPr>
      <xdr:blipFill>
        <a:blip xmlns:r="http://schemas.openxmlformats.org/officeDocument/2006/relationships" r:embed="rId1"/>
        <a:stretch>
          <a:fillRect/>
        </a:stretch>
      </xdr:blipFill>
      <xdr:spPr>
        <a:xfrm>
          <a:off x="102419" y="40968"/>
          <a:ext cx="2256940" cy="6954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76200</xdr:colOff>
          <xdr:row>25</xdr:row>
          <xdr:rowOff>63500</xdr:rowOff>
        </xdr:from>
        <xdr:to>
          <xdr:col>5</xdr:col>
          <xdr:colOff>50800</xdr:colOff>
          <xdr:row>27</xdr:row>
          <xdr:rowOff>38100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xdr:row>
          <xdr:rowOff>50800</xdr:rowOff>
        </xdr:from>
        <xdr:to>
          <xdr:col>5</xdr:col>
          <xdr:colOff>50800</xdr:colOff>
          <xdr:row>29</xdr:row>
          <xdr:rowOff>25400</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63500</xdr:rowOff>
        </xdr:from>
        <xdr:to>
          <xdr:col>14</xdr:col>
          <xdr:colOff>50800</xdr:colOff>
          <xdr:row>27</xdr:row>
          <xdr:rowOff>38100</xdr:rowOff>
        </xdr:to>
        <xdr:sp macro="" textlink="">
          <xdr:nvSpPr>
            <xdr:cNvPr id="4145" name="Check Box 49" hidden="1">
              <a:extLst>
                <a:ext uri="{63B3BB69-23CF-44E3-9099-C40C66FF867C}">
                  <a14:compatExt spid="_x0000_s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50800</xdr:rowOff>
        </xdr:from>
        <xdr:to>
          <xdr:col>14</xdr:col>
          <xdr:colOff>50800</xdr:colOff>
          <xdr:row>29</xdr:row>
          <xdr:rowOff>25400</xdr:rowOff>
        </xdr:to>
        <xdr:sp macro="" textlink="">
          <xdr:nvSpPr>
            <xdr:cNvPr id="4146" name="Check Box 50" hidden="1">
              <a:extLst>
                <a:ext uri="{63B3BB69-23CF-44E3-9099-C40C66FF867C}">
                  <a14:compatExt spid="_x0000_s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63500</xdr:rowOff>
        </xdr:from>
        <xdr:to>
          <xdr:col>8</xdr:col>
          <xdr:colOff>50800</xdr:colOff>
          <xdr:row>27</xdr:row>
          <xdr:rowOff>38100</xdr:rowOff>
        </xdr:to>
        <xdr:sp macro="" textlink="">
          <xdr:nvSpPr>
            <xdr:cNvPr id="4169" name="Check Box 73" hidden="1">
              <a:extLst>
                <a:ext uri="{63B3BB69-23CF-44E3-9099-C40C66FF867C}">
                  <a14:compatExt spid="_x0000_s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50800</xdr:rowOff>
        </xdr:from>
        <xdr:to>
          <xdr:col>8</xdr:col>
          <xdr:colOff>50800</xdr:colOff>
          <xdr:row>29</xdr:row>
          <xdr:rowOff>25400</xdr:rowOff>
        </xdr:to>
        <xdr:sp macro="" textlink="">
          <xdr:nvSpPr>
            <xdr:cNvPr id="4170" name="Check Box 74" hidden="1">
              <a:extLst>
                <a:ext uri="{63B3BB69-23CF-44E3-9099-C40C66FF867C}">
                  <a14:compatExt spid="_x0000_s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63500</xdr:rowOff>
        </xdr:from>
        <xdr:to>
          <xdr:col>11</xdr:col>
          <xdr:colOff>50800</xdr:colOff>
          <xdr:row>27</xdr:row>
          <xdr:rowOff>38100</xdr:rowOff>
        </xdr:to>
        <xdr:sp macro="" textlink="">
          <xdr:nvSpPr>
            <xdr:cNvPr id="4180" name="Check Box 84" hidden="1">
              <a:extLst>
                <a:ext uri="{63B3BB69-23CF-44E3-9099-C40C66FF867C}">
                  <a14:compatExt spid="_x0000_s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50800</xdr:rowOff>
        </xdr:from>
        <xdr:to>
          <xdr:col>11</xdr:col>
          <xdr:colOff>50800</xdr:colOff>
          <xdr:row>29</xdr:row>
          <xdr:rowOff>25400</xdr:rowOff>
        </xdr:to>
        <xdr:sp macro="" textlink="">
          <xdr:nvSpPr>
            <xdr:cNvPr id="4181" name="Check Box 85" hidden="1">
              <a:extLst>
                <a:ext uri="{63B3BB69-23CF-44E3-9099-C40C66FF867C}">
                  <a14:compatExt spid="_x0000_s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63500</xdr:rowOff>
        </xdr:from>
        <xdr:to>
          <xdr:col>17</xdr:col>
          <xdr:colOff>50800</xdr:colOff>
          <xdr:row>27</xdr:row>
          <xdr:rowOff>38100</xdr:rowOff>
        </xdr:to>
        <xdr:sp macro="" textlink="">
          <xdr:nvSpPr>
            <xdr:cNvPr id="4195" name="Check Box 99" hidden="1">
              <a:extLst>
                <a:ext uri="{63B3BB69-23CF-44E3-9099-C40C66FF867C}">
                  <a14:compatExt spid="_x0000_s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50800</xdr:rowOff>
        </xdr:from>
        <xdr:to>
          <xdr:col>17</xdr:col>
          <xdr:colOff>50800</xdr:colOff>
          <xdr:row>29</xdr:row>
          <xdr:rowOff>25400</xdr:rowOff>
        </xdr:to>
        <xdr:sp macro="" textlink="">
          <xdr:nvSpPr>
            <xdr:cNvPr id="4196" name="Check Box 100" hidden="1">
              <a:extLst>
                <a:ext uri="{63B3BB69-23CF-44E3-9099-C40C66FF867C}">
                  <a14:compatExt spid="_x0000_s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63500</xdr:rowOff>
        </xdr:from>
        <xdr:to>
          <xdr:col>20</xdr:col>
          <xdr:colOff>50800</xdr:colOff>
          <xdr:row>27</xdr:row>
          <xdr:rowOff>38100</xdr:rowOff>
        </xdr:to>
        <xdr:sp macro="" textlink="">
          <xdr:nvSpPr>
            <xdr:cNvPr id="4206" name="Check Box 110" hidden="1">
              <a:extLst>
                <a:ext uri="{63B3BB69-23CF-44E3-9099-C40C66FF867C}">
                  <a14:compatExt spid="_x0000_s4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50800</xdr:rowOff>
        </xdr:from>
        <xdr:to>
          <xdr:col>20</xdr:col>
          <xdr:colOff>50800</xdr:colOff>
          <xdr:row>29</xdr:row>
          <xdr:rowOff>25400</xdr:rowOff>
        </xdr:to>
        <xdr:sp macro="" textlink="">
          <xdr:nvSpPr>
            <xdr:cNvPr id="4207" name="Check Box 111" hidden="1">
              <a:extLst>
                <a:ext uri="{63B3BB69-23CF-44E3-9099-C40C66FF867C}">
                  <a14:compatExt spid="_x0000_s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63500</xdr:rowOff>
        </xdr:from>
        <xdr:to>
          <xdr:col>23</xdr:col>
          <xdr:colOff>50800</xdr:colOff>
          <xdr:row>27</xdr:row>
          <xdr:rowOff>38100</xdr:rowOff>
        </xdr:to>
        <xdr:sp macro="" textlink="">
          <xdr:nvSpPr>
            <xdr:cNvPr id="4218" name="Check Box 122" hidden="1">
              <a:extLst>
                <a:ext uri="{63B3BB69-23CF-44E3-9099-C40C66FF867C}">
                  <a14:compatExt spid="_x0000_s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116337</xdr:colOff>
      <xdr:row>8</xdr:row>
      <xdr:rowOff>19792</xdr:rowOff>
    </xdr:from>
    <xdr:to>
      <xdr:col>15</xdr:col>
      <xdr:colOff>29085</xdr:colOff>
      <xdr:row>10</xdr:row>
      <xdr:rowOff>10159</xdr:rowOff>
    </xdr:to>
    <xdr:grpSp>
      <xdr:nvGrpSpPr>
        <xdr:cNvPr id="29" name="Group 28"/>
        <xdr:cNvGrpSpPr/>
      </xdr:nvGrpSpPr>
      <xdr:grpSpPr>
        <a:xfrm>
          <a:off x="3598595" y="1508287"/>
          <a:ext cx="2452748" cy="304453"/>
          <a:chOff x="-3332051" y="4899841"/>
          <a:chExt cx="3324019" cy="241923"/>
        </a:xfrm>
      </xdr:grpSpPr>
      <xdr:sp macro="" textlink="">
        <xdr:nvSpPr>
          <xdr:cNvPr id="77" name="Rounded Rectangle 76"/>
          <xdr:cNvSpPr/>
        </xdr:nvSpPr>
        <xdr:spPr>
          <a:xfrm>
            <a:off x="-3037308" y="4918290"/>
            <a:ext cx="2958950" cy="223474"/>
          </a:xfrm>
          <a:prstGeom prst="roundRect">
            <a:avLst/>
          </a:prstGeom>
          <a:solidFill>
            <a:srgbClr val="99CC00"/>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sp macro="" textlink="">
        <xdr:nvSpPr>
          <xdr:cNvPr id="78" name="TextBox 77"/>
          <xdr:cNvSpPr txBox="1"/>
        </xdr:nvSpPr>
        <xdr:spPr>
          <a:xfrm>
            <a:off x="-3332051" y="4899841"/>
            <a:ext cx="3324019" cy="22582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US" sz="1300" b="1" i="1">
                <a:solidFill>
                  <a:schemeClr val="bg1"/>
                </a:solidFill>
                <a:latin typeface="Arial" charset="0"/>
                <a:ea typeface="Arial" charset="0"/>
                <a:cs typeface="Arial" charset="0"/>
              </a:rPr>
              <a:t>Key Biscayne Businesses</a:t>
            </a:r>
          </a:p>
        </xdr:txBody>
      </xdr:sp>
    </xdr:grpSp>
    <xdr:clientData/>
  </xdr:twoCellAnchor>
  <xdr:twoCellAnchor>
    <xdr:from>
      <xdr:col>15</xdr:col>
      <xdr:colOff>43917</xdr:colOff>
      <xdr:row>8</xdr:row>
      <xdr:rowOff>51297</xdr:rowOff>
    </xdr:from>
    <xdr:to>
      <xdr:col>16</xdr:col>
      <xdr:colOff>68732</xdr:colOff>
      <xdr:row>10</xdr:row>
      <xdr:rowOff>10657</xdr:rowOff>
    </xdr:to>
    <xdr:grpSp>
      <xdr:nvGrpSpPr>
        <xdr:cNvPr id="5" name="Group 4"/>
        <xdr:cNvGrpSpPr>
          <a:grpSpLocks noChangeAspect="1"/>
        </xdr:cNvGrpSpPr>
      </xdr:nvGrpSpPr>
      <xdr:grpSpPr>
        <a:xfrm>
          <a:off x="6066175" y="1539792"/>
          <a:ext cx="448148" cy="273446"/>
          <a:chOff x="14174299" y="2296657"/>
          <a:chExt cx="559854" cy="312906"/>
        </a:xfrm>
      </xdr:grpSpPr>
      <xdr:grpSp>
        <xdr:nvGrpSpPr>
          <xdr:cNvPr id="54" name="Group 53"/>
          <xdr:cNvGrpSpPr>
            <a:grpSpLocks noChangeAspect="1"/>
          </xdr:cNvGrpSpPr>
        </xdr:nvGrpSpPr>
        <xdr:grpSpPr>
          <a:xfrm>
            <a:off x="14174299" y="2298667"/>
            <a:ext cx="296089" cy="310896"/>
            <a:chOff x="10014214" y="5158877"/>
            <a:chExt cx="1242774" cy="1304925"/>
          </a:xfrm>
        </xdr:grpSpPr>
        <xdr:sp macro="" textlink="">
          <xdr:nvSpPr>
            <xdr:cNvPr id="73" name="Chevron 72"/>
            <xdr:cNvSpPr/>
          </xdr:nvSpPr>
          <xdr:spPr>
            <a:xfrm>
              <a:off x="10014214" y="5158877"/>
              <a:ext cx="683525" cy="1304925"/>
            </a:xfrm>
            <a:prstGeom prst="chevron">
              <a:avLst>
                <a:gd name="adj" fmla="val 62310"/>
              </a:avLst>
            </a:prstGeom>
            <a:solidFill>
              <a:srgbClr val="99CC00"/>
            </a:solidFill>
            <a:effectLst/>
          </xdr:spPr>
          <xdr:style>
            <a:lnRef idx="0">
              <a:schemeClr val="accent1">
                <a:tint val="60000"/>
                <a:hueOff val="0"/>
                <a:satOff val="0"/>
                <a:lumOff val="0"/>
                <a:alphaOff val="0"/>
              </a:schemeClr>
            </a:lnRef>
            <a:fillRef idx="3">
              <a:schemeClr val="accent1">
                <a:tint val="60000"/>
                <a:hueOff val="0"/>
                <a:satOff val="0"/>
                <a:lumOff val="0"/>
                <a:alphaOff val="0"/>
              </a:schemeClr>
            </a:fillRef>
            <a:effectRef idx="2">
              <a:schemeClr val="accent1">
                <a:tint val="60000"/>
                <a:hueOff val="0"/>
                <a:satOff val="0"/>
                <a:lumOff val="0"/>
                <a:alphaOff val="0"/>
              </a:schemeClr>
            </a:effectRef>
            <a:fontRef idx="minor">
              <a:schemeClr val="lt1"/>
            </a:fontRef>
          </xdr:style>
          <xdr:txBody>
            <a:bodyPr wrap="square"/>
            <a:lstStyle/>
            <a:p>
              <a:endParaRPr lang="en-US"/>
            </a:p>
          </xdr:txBody>
        </xdr:sp>
        <xdr:sp macro="" textlink="">
          <xdr:nvSpPr>
            <xdr:cNvPr id="74" name="Chevron 73"/>
            <xdr:cNvSpPr/>
          </xdr:nvSpPr>
          <xdr:spPr>
            <a:xfrm>
              <a:off x="10573463" y="5158877"/>
              <a:ext cx="683525" cy="1304925"/>
            </a:xfrm>
            <a:prstGeom prst="chevron">
              <a:avLst>
                <a:gd name="adj" fmla="val 62310"/>
              </a:avLst>
            </a:prstGeom>
            <a:solidFill>
              <a:srgbClr val="99CC00"/>
            </a:solidFill>
            <a:effectLst/>
          </xdr:spPr>
          <xdr:style>
            <a:lnRef idx="0">
              <a:schemeClr val="accent1">
                <a:tint val="60000"/>
                <a:hueOff val="0"/>
                <a:satOff val="0"/>
                <a:lumOff val="0"/>
                <a:alphaOff val="0"/>
              </a:schemeClr>
            </a:lnRef>
            <a:fillRef idx="3">
              <a:schemeClr val="accent1">
                <a:tint val="60000"/>
                <a:hueOff val="0"/>
                <a:satOff val="0"/>
                <a:lumOff val="0"/>
                <a:alphaOff val="0"/>
              </a:schemeClr>
            </a:fillRef>
            <a:effectRef idx="2">
              <a:schemeClr val="accent1">
                <a:tint val="60000"/>
                <a:hueOff val="0"/>
                <a:satOff val="0"/>
                <a:lumOff val="0"/>
                <a:alphaOff val="0"/>
              </a:schemeClr>
            </a:effectRef>
            <a:fontRef idx="minor">
              <a:schemeClr val="lt1"/>
            </a:fontRef>
          </xdr:style>
          <xdr:txBody>
            <a:bodyPr wrap="square"/>
            <a:lstStyle/>
            <a:p>
              <a:endParaRPr lang="en-US"/>
            </a:p>
          </xdr:txBody>
        </xdr:sp>
      </xdr:grpSp>
      <xdr:grpSp>
        <xdr:nvGrpSpPr>
          <xdr:cNvPr id="55" name="Group 54"/>
          <xdr:cNvGrpSpPr>
            <a:grpSpLocks noChangeAspect="1"/>
          </xdr:cNvGrpSpPr>
        </xdr:nvGrpSpPr>
        <xdr:grpSpPr>
          <a:xfrm>
            <a:off x="14438064" y="2296657"/>
            <a:ext cx="296089" cy="310896"/>
            <a:chOff x="10014214" y="5158877"/>
            <a:chExt cx="1242774" cy="1304925"/>
          </a:xfrm>
        </xdr:grpSpPr>
        <xdr:sp macro="" textlink="">
          <xdr:nvSpPr>
            <xdr:cNvPr id="71" name="Chevron 70"/>
            <xdr:cNvSpPr/>
          </xdr:nvSpPr>
          <xdr:spPr>
            <a:xfrm>
              <a:off x="10014214" y="5158877"/>
              <a:ext cx="683525" cy="1304925"/>
            </a:xfrm>
            <a:prstGeom prst="chevron">
              <a:avLst>
                <a:gd name="adj" fmla="val 62310"/>
              </a:avLst>
            </a:prstGeom>
            <a:solidFill>
              <a:srgbClr val="99CC00"/>
            </a:solidFill>
            <a:effectLst/>
          </xdr:spPr>
          <xdr:style>
            <a:lnRef idx="0">
              <a:schemeClr val="accent1">
                <a:tint val="60000"/>
                <a:hueOff val="0"/>
                <a:satOff val="0"/>
                <a:lumOff val="0"/>
                <a:alphaOff val="0"/>
              </a:schemeClr>
            </a:lnRef>
            <a:fillRef idx="3">
              <a:schemeClr val="accent1">
                <a:tint val="60000"/>
                <a:hueOff val="0"/>
                <a:satOff val="0"/>
                <a:lumOff val="0"/>
                <a:alphaOff val="0"/>
              </a:schemeClr>
            </a:fillRef>
            <a:effectRef idx="2">
              <a:schemeClr val="accent1">
                <a:tint val="60000"/>
                <a:hueOff val="0"/>
                <a:satOff val="0"/>
                <a:lumOff val="0"/>
                <a:alphaOff val="0"/>
              </a:schemeClr>
            </a:effectRef>
            <a:fontRef idx="minor">
              <a:schemeClr val="lt1"/>
            </a:fontRef>
          </xdr:style>
          <xdr:txBody>
            <a:bodyPr wrap="square"/>
            <a:lstStyle/>
            <a:p>
              <a:endParaRPr lang="en-US"/>
            </a:p>
          </xdr:txBody>
        </xdr:sp>
        <xdr:sp macro="" textlink="">
          <xdr:nvSpPr>
            <xdr:cNvPr id="72" name="Chevron 71"/>
            <xdr:cNvSpPr/>
          </xdr:nvSpPr>
          <xdr:spPr>
            <a:xfrm>
              <a:off x="10573463" y="5158877"/>
              <a:ext cx="683525" cy="1304925"/>
            </a:xfrm>
            <a:prstGeom prst="chevron">
              <a:avLst>
                <a:gd name="adj" fmla="val 62310"/>
              </a:avLst>
            </a:prstGeom>
            <a:solidFill>
              <a:srgbClr val="99CC00"/>
            </a:solidFill>
            <a:effectLst/>
          </xdr:spPr>
          <xdr:style>
            <a:lnRef idx="0">
              <a:schemeClr val="accent1">
                <a:tint val="60000"/>
                <a:hueOff val="0"/>
                <a:satOff val="0"/>
                <a:lumOff val="0"/>
                <a:alphaOff val="0"/>
              </a:schemeClr>
            </a:lnRef>
            <a:fillRef idx="3">
              <a:schemeClr val="accent1">
                <a:tint val="60000"/>
                <a:hueOff val="0"/>
                <a:satOff val="0"/>
                <a:lumOff val="0"/>
                <a:alphaOff val="0"/>
              </a:schemeClr>
            </a:fillRef>
            <a:effectRef idx="2">
              <a:schemeClr val="accent1">
                <a:tint val="60000"/>
                <a:hueOff val="0"/>
                <a:satOff val="0"/>
                <a:lumOff val="0"/>
                <a:alphaOff val="0"/>
              </a:schemeClr>
            </a:effectRef>
            <a:fontRef idx="minor">
              <a:schemeClr val="lt1"/>
            </a:fontRef>
          </xdr:style>
          <xdr:txBody>
            <a:bodyPr wrap="square"/>
            <a:lstStyle/>
            <a:p>
              <a:endParaRPr lang="en-US"/>
            </a:p>
          </xdr:txBody>
        </xdr:sp>
      </xdr:grpSp>
    </xdr:grpSp>
    <xdr:clientData/>
  </xdr:twoCellAnchor>
  <xdr:twoCellAnchor>
    <xdr:from>
      <xdr:col>9</xdr:col>
      <xdr:colOff>274320</xdr:colOff>
      <xdr:row>10</xdr:row>
      <xdr:rowOff>91440</xdr:rowOff>
    </xdr:from>
    <xdr:to>
      <xdr:col>11</xdr:col>
      <xdr:colOff>105857</xdr:colOff>
      <xdr:row>23</xdr:row>
      <xdr:rowOff>5080</xdr:rowOff>
    </xdr:to>
    <xdr:pic>
      <xdr:nvPicPr>
        <xdr:cNvPr id="106" name="Picture 10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08400" y="1717040"/>
          <a:ext cx="664657" cy="1600200"/>
        </a:xfrm>
        <a:prstGeom prst="rect">
          <a:avLst/>
        </a:prstGeom>
      </xdr:spPr>
    </xdr:pic>
    <xdr:clientData/>
  </xdr:twoCellAnchor>
  <xdr:twoCellAnchor>
    <xdr:from>
      <xdr:col>11</xdr:col>
      <xdr:colOff>172720</xdr:colOff>
      <xdr:row>10</xdr:row>
      <xdr:rowOff>71120</xdr:rowOff>
    </xdr:from>
    <xdr:to>
      <xdr:col>18</xdr:col>
      <xdr:colOff>32416</xdr:colOff>
      <xdr:row>19</xdr:row>
      <xdr:rowOff>45177</xdr:rowOff>
    </xdr:to>
    <xdr:grpSp>
      <xdr:nvGrpSpPr>
        <xdr:cNvPr id="114" name="Group 113"/>
        <xdr:cNvGrpSpPr/>
      </xdr:nvGrpSpPr>
      <xdr:grpSpPr>
        <a:xfrm>
          <a:off x="4501645" y="1873701"/>
          <a:ext cx="2823029" cy="1175777"/>
          <a:chOff x="4366035" y="1624815"/>
          <a:chExt cx="2775616" cy="1152617"/>
        </a:xfrm>
      </xdr:grpSpPr>
      <xdr:sp macro="" textlink="">
        <xdr:nvSpPr>
          <xdr:cNvPr id="115" name="Text Placeholder 32"/>
          <xdr:cNvSpPr txBox="1">
            <a:spLocks/>
          </xdr:cNvSpPr>
        </xdr:nvSpPr>
        <xdr:spPr>
          <a:xfrm>
            <a:off x="6025294" y="2102471"/>
            <a:ext cx="1116357" cy="674961"/>
          </a:xfrm>
          <a:prstGeom prst="rect">
            <a:avLst/>
          </a:prstGeom>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100000"/>
              </a:lnSpc>
              <a:spcBef>
                <a:spcPts val="0"/>
              </a:spcBef>
              <a:buNone/>
              <a:defRPr/>
            </a:pPr>
            <a:r>
              <a:rPr lang="en-US" sz="1400">
                <a:solidFill>
                  <a:srgbClr val="002060"/>
                </a:solidFill>
                <a:latin typeface="Arial" charset="0"/>
                <a:ea typeface="Arial" charset="0"/>
                <a:cs typeface="Arial" charset="0"/>
              </a:rPr>
              <a:t>commercial</a:t>
            </a:r>
          </a:p>
        </xdr:txBody>
      </xdr:sp>
      <xdr:grpSp>
        <xdr:nvGrpSpPr>
          <xdr:cNvPr id="116" name="Group 115"/>
          <xdr:cNvGrpSpPr/>
        </xdr:nvGrpSpPr>
        <xdr:grpSpPr>
          <a:xfrm>
            <a:off x="4366035" y="1624815"/>
            <a:ext cx="2698470" cy="847560"/>
            <a:chOff x="4366035" y="1624815"/>
            <a:chExt cx="2698470" cy="847560"/>
          </a:xfrm>
        </xdr:grpSpPr>
        <xdr:sp macro="" textlink="">
          <xdr:nvSpPr>
            <xdr:cNvPr id="117" name="Text Placeholder 32"/>
            <xdr:cNvSpPr txBox="1">
              <a:spLocks/>
            </xdr:cNvSpPr>
          </xdr:nvSpPr>
          <xdr:spPr>
            <a:xfrm>
              <a:off x="4510891" y="1960385"/>
              <a:ext cx="1152669" cy="263251"/>
            </a:xfrm>
            <a:prstGeom prst="rect">
              <a:avLst/>
            </a:prstGeom>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100000"/>
                </a:lnSpc>
                <a:spcBef>
                  <a:spcPts val="0"/>
                </a:spcBef>
                <a:buNone/>
                <a:defRPr/>
              </a:pPr>
              <a:r>
                <a:rPr lang="en-US" sz="1400">
                  <a:solidFill>
                    <a:srgbClr val="002060"/>
                  </a:solidFill>
                  <a:latin typeface="Arial" charset="0"/>
                  <a:ea typeface="Arial" charset="0"/>
                  <a:cs typeface="Arial" charset="0"/>
                </a:rPr>
                <a:t>storefronts</a:t>
              </a:r>
            </a:p>
          </xdr:txBody>
        </xdr:sp>
        <xdr:sp macro="" textlink="">
          <xdr:nvSpPr>
            <xdr:cNvPr id="118" name="Title 1"/>
            <xdr:cNvSpPr txBox="1">
              <a:spLocks/>
            </xdr:cNvSpPr>
          </xdr:nvSpPr>
          <xdr:spPr>
            <a:xfrm>
              <a:off x="4366035" y="1624815"/>
              <a:ext cx="1827883" cy="386438"/>
            </a:xfrm>
            <a:prstGeom prst="rect">
              <a:avLst/>
            </a:prstGeom>
          </xdr:spPr>
          <xdr:txBody>
            <a:bodyPr vert="horz" wrap="square" lIns="91440" tIns="45720" rIns="9144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MY" sz="2100">
                  <a:solidFill>
                    <a:srgbClr val="002060"/>
                  </a:solidFill>
                  <a:latin typeface="Arial" charset="0"/>
                  <a:ea typeface="Arial" charset="0"/>
                  <a:cs typeface="Arial" charset="0"/>
                </a:rPr>
                <a:t>With nearly</a:t>
              </a:r>
              <a:endParaRPr lang="en-MY" sz="2300" b="1">
                <a:solidFill>
                  <a:srgbClr val="002060"/>
                </a:solidFill>
                <a:latin typeface="Arial" charset="0"/>
                <a:ea typeface="Arial" charset="0"/>
                <a:cs typeface="Arial" charset="0"/>
              </a:endParaRPr>
            </a:p>
          </xdr:txBody>
        </xdr:sp>
        <xdr:sp macro="" textlink="">
          <xdr:nvSpPr>
            <xdr:cNvPr id="119" name="Title 1"/>
            <xdr:cNvSpPr txBox="1">
              <a:spLocks/>
            </xdr:cNvSpPr>
          </xdr:nvSpPr>
          <xdr:spPr>
            <a:xfrm>
              <a:off x="5538589" y="2078142"/>
              <a:ext cx="773935" cy="386438"/>
            </a:xfrm>
            <a:prstGeom prst="rect">
              <a:avLst/>
            </a:prstGeom>
          </xdr:spPr>
          <xdr:txBody>
            <a:bodyPr vert="horz" wrap="square" lIns="91440" tIns="45720" rIns="9144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MY" sz="2500" i="1" spc="-300">
                  <a:solidFill>
                    <a:srgbClr val="002060"/>
                  </a:solidFill>
                  <a:latin typeface="Arial" charset="0"/>
                  <a:ea typeface="Arial" charset="0"/>
                  <a:cs typeface="Arial" charset="0"/>
                </a:rPr>
                <a:t>14</a:t>
              </a:r>
            </a:p>
          </xdr:txBody>
        </xdr:sp>
        <xdr:sp macro="" textlink="">
          <xdr:nvSpPr>
            <xdr:cNvPr id="120" name="Title 1"/>
            <xdr:cNvSpPr txBox="1">
              <a:spLocks/>
            </xdr:cNvSpPr>
          </xdr:nvSpPr>
          <xdr:spPr>
            <a:xfrm>
              <a:off x="5720351" y="1651117"/>
              <a:ext cx="1197234" cy="386438"/>
            </a:xfrm>
            <a:prstGeom prst="rect">
              <a:avLst/>
            </a:prstGeom>
          </xdr:spPr>
          <xdr:txBody>
            <a:bodyPr vert="horz" wrap="square" lIns="91440" tIns="45720" rIns="9144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MY" sz="3000" b="1" i="1">
                  <a:solidFill>
                    <a:srgbClr val="002060"/>
                  </a:solidFill>
                  <a:latin typeface="Arial" charset="0"/>
                  <a:ea typeface="Arial" charset="0"/>
                  <a:cs typeface="Arial" charset="0"/>
                </a:rPr>
                <a:t>300</a:t>
              </a:r>
            </a:p>
          </xdr:txBody>
        </xdr:sp>
        <xdr:sp macro="" textlink="">
          <xdr:nvSpPr>
            <xdr:cNvPr id="121" name="Text Placeholder 32"/>
            <xdr:cNvSpPr txBox="1">
              <a:spLocks/>
            </xdr:cNvSpPr>
          </xdr:nvSpPr>
          <xdr:spPr>
            <a:xfrm>
              <a:off x="5948148" y="2279826"/>
              <a:ext cx="1116357" cy="192549"/>
            </a:xfrm>
            <a:prstGeom prst="rect">
              <a:avLst/>
            </a:prstGeom>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100000"/>
                </a:lnSpc>
                <a:spcBef>
                  <a:spcPts val="0"/>
                </a:spcBef>
                <a:buNone/>
                <a:defRPr/>
              </a:pPr>
              <a:r>
                <a:rPr lang="en-US" sz="1400">
                  <a:solidFill>
                    <a:srgbClr val="002060"/>
                  </a:solidFill>
                  <a:latin typeface="Arial" charset="0"/>
                  <a:ea typeface="Arial" charset="0"/>
                  <a:cs typeface="Arial" charset="0"/>
                </a:rPr>
                <a:t>properties, </a:t>
              </a:r>
            </a:p>
          </xdr:txBody>
        </xdr:sp>
        <xdr:sp macro="" textlink="">
          <xdr:nvSpPr>
            <xdr:cNvPr id="122" name="Text Placeholder 32"/>
            <xdr:cNvSpPr txBox="1">
              <a:spLocks/>
            </xdr:cNvSpPr>
          </xdr:nvSpPr>
          <xdr:spPr>
            <a:xfrm>
              <a:off x="4466943" y="2152355"/>
              <a:ext cx="1152669" cy="240749"/>
            </a:xfrm>
            <a:prstGeom prst="rect">
              <a:avLst/>
            </a:prstGeom>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100000"/>
                </a:lnSpc>
                <a:spcBef>
                  <a:spcPts val="0"/>
                </a:spcBef>
                <a:buNone/>
                <a:defRPr/>
              </a:pPr>
              <a:r>
                <a:rPr lang="en-US" sz="1400">
                  <a:solidFill>
                    <a:srgbClr val="002060"/>
                  </a:solidFill>
                  <a:latin typeface="Arial" charset="0"/>
                  <a:ea typeface="Arial" charset="0"/>
                  <a:cs typeface="Arial" charset="0"/>
                </a:rPr>
                <a:t>spread across </a:t>
              </a:r>
            </a:p>
          </xdr:txBody>
        </xdr:sp>
      </xdr:grpSp>
    </xdr:grpSp>
    <xdr:clientData/>
  </xdr:twoCellAnchor>
  <xdr:twoCellAnchor>
    <xdr:from>
      <xdr:col>13</xdr:col>
      <xdr:colOff>132079</xdr:colOff>
      <xdr:row>18</xdr:row>
      <xdr:rowOff>40638</xdr:rowOff>
    </xdr:from>
    <xdr:to>
      <xdr:col>18</xdr:col>
      <xdr:colOff>87251</xdr:colOff>
      <xdr:row>23</xdr:row>
      <xdr:rowOff>23605</xdr:rowOff>
    </xdr:to>
    <xdr:grpSp>
      <xdr:nvGrpSpPr>
        <xdr:cNvPr id="123" name="Group 122"/>
        <xdr:cNvGrpSpPr/>
      </xdr:nvGrpSpPr>
      <xdr:grpSpPr>
        <a:xfrm>
          <a:off x="5307670" y="2881068"/>
          <a:ext cx="2071839" cy="665763"/>
          <a:chOff x="4549394" y="2472212"/>
          <a:chExt cx="2037905" cy="653552"/>
        </a:xfrm>
      </xdr:grpSpPr>
      <xdr:sp macro="" textlink="">
        <xdr:nvSpPr>
          <xdr:cNvPr id="124" name="Rectangle 123"/>
          <xdr:cNvSpPr/>
        </xdr:nvSpPr>
        <xdr:spPr>
          <a:xfrm>
            <a:off x="4769765" y="2472212"/>
            <a:ext cx="1672323" cy="307777"/>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MY" sz="1400">
                <a:solidFill>
                  <a:srgbClr val="002060"/>
                </a:solidFill>
                <a:latin typeface="Arial" charset="0"/>
                <a:ea typeface="Arial" charset="0"/>
                <a:cs typeface="Arial" charset="0"/>
              </a:rPr>
              <a:t>our business</a:t>
            </a:r>
            <a:endParaRPr lang="en-US" sz="1400" b="1">
              <a:solidFill>
                <a:srgbClr val="002060"/>
              </a:solidFill>
              <a:latin typeface="Arial" charset="0"/>
              <a:ea typeface="Arial" charset="0"/>
              <a:cs typeface="Arial" charset="0"/>
            </a:endParaRPr>
          </a:p>
        </xdr:txBody>
      </xdr:sp>
      <xdr:sp macro="" textlink="">
        <xdr:nvSpPr>
          <xdr:cNvPr id="125" name="Rectangle 124"/>
          <xdr:cNvSpPr/>
        </xdr:nvSpPr>
        <xdr:spPr>
          <a:xfrm>
            <a:off x="4549394" y="2623833"/>
            <a:ext cx="2037905" cy="299557"/>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MY" sz="1400">
                <a:solidFill>
                  <a:srgbClr val="002060"/>
                </a:solidFill>
                <a:latin typeface="Arial" charset="0"/>
                <a:ea typeface="Arial" charset="0"/>
                <a:cs typeface="Arial" charset="0"/>
              </a:rPr>
              <a:t>community can make a</a:t>
            </a:r>
            <a:endParaRPr lang="en-US" sz="1400" b="1">
              <a:solidFill>
                <a:srgbClr val="002060"/>
              </a:solidFill>
              <a:latin typeface="Arial" charset="0"/>
              <a:ea typeface="Arial" charset="0"/>
              <a:cs typeface="Arial" charset="0"/>
            </a:endParaRPr>
          </a:p>
        </xdr:txBody>
      </xdr:sp>
      <xdr:sp macro="" textlink="">
        <xdr:nvSpPr>
          <xdr:cNvPr id="126" name="Rectangle 125"/>
          <xdr:cNvSpPr/>
        </xdr:nvSpPr>
        <xdr:spPr>
          <a:xfrm>
            <a:off x="4830281" y="2802599"/>
            <a:ext cx="1672323" cy="323165"/>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MY" sz="1500" b="1">
                <a:solidFill>
                  <a:srgbClr val="002060"/>
                </a:solidFill>
                <a:latin typeface="Arial" charset="0"/>
                <a:ea typeface="Arial" charset="0"/>
                <a:cs typeface="Arial" charset="0"/>
              </a:rPr>
              <a:t>HUGE IMPACT!</a:t>
            </a:r>
            <a:endParaRPr lang="en-US" sz="1500" b="1">
              <a:solidFill>
                <a:srgbClr val="002060"/>
              </a:solidFill>
              <a:latin typeface="Arial" charset="0"/>
              <a:ea typeface="Arial" charset="0"/>
              <a:cs typeface="Arial" charset="0"/>
            </a:endParaRPr>
          </a:p>
        </xdr:txBody>
      </xdr:sp>
    </xdr:grpSp>
    <xdr:clientData/>
  </xdr:twoCellAnchor>
  <xdr:twoCellAnchor>
    <xdr:from>
      <xdr:col>11</xdr:col>
      <xdr:colOff>81280</xdr:colOff>
      <xdr:row>12</xdr:row>
      <xdr:rowOff>40640</xdr:rowOff>
    </xdr:from>
    <xdr:to>
      <xdr:col>14</xdr:col>
      <xdr:colOff>203200</xdr:colOff>
      <xdr:row>23</xdr:row>
      <xdr:rowOff>44882</xdr:rowOff>
    </xdr:to>
    <xdr:sp macro="" textlink="">
      <xdr:nvSpPr>
        <xdr:cNvPr id="127" name="Arc 126"/>
        <xdr:cNvSpPr>
          <a:spLocks noChangeAspect="1"/>
        </xdr:cNvSpPr>
      </xdr:nvSpPr>
      <xdr:spPr>
        <a:xfrm>
          <a:off x="4348480" y="1920240"/>
          <a:ext cx="1371600" cy="1436802"/>
        </a:xfrm>
        <a:prstGeom prst="arc">
          <a:avLst>
            <a:gd name="adj1" fmla="val 2739676"/>
            <a:gd name="adj2" fmla="val 14162738"/>
          </a:avLst>
        </a:prstGeom>
        <a:ln w="12700">
          <a:solidFill>
            <a:srgbClr val="002060"/>
          </a:solidFill>
          <a:prstDash val="dash"/>
          <a:headEnd type="triangle"/>
          <a:tailEnd type="oval" w="sm" len="sm"/>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n-US">
            <a:solidFill>
              <a:schemeClr val="bg1"/>
            </a:solidFill>
          </a:endParaRPr>
        </a:p>
      </xdr:txBody>
    </xdr:sp>
    <xdr:clientData/>
  </xdr:twoCellAnchor>
  <xdr:twoCellAnchor editAs="oneCell">
    <xdr:from>
      <xdr:col>11</xdr:col>
      <xdr:colOff>264160</xdr:colOff>
      <xdr:row>16</xdr:row>
      <xdr:rowOff>111761</xdr:rowOff>
    </xdr:from>
    <xdr:to>
      <xdr:col>13</xdr:col>
      <xdr:colOff>162560</xdr:colOff>
      <xdr:row>21</xdr:row>
      <xdr:rowOff>76621</xdr:rowOff>
    </xdr:to>
    <xdr:pic>
      <xdr:nvPicPr>
        <xdr:cNvPr id="128" name="Picture 12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31360" y="2499361"/>
          <a:ext cx="731520" cy="635422"/>
        </a:xfrm>
        <a:prstGeom prst="rect">
          <a:avLst/>
        </a:prstGeom>
      </xdr:spPr>
    </xdr:pic>
    <xdr:clientData/>
  </xdr:twoCellAnchor>
  <xdr:twoCellAnchor>
    <xdr:from>
      <xdr:col>13</xdr:col>
      <xdr:colOff>409820</xdr:colOff>
      <xdr:row>48</xdr:row>
      <xdr:rowOff>67751</xdr:rowOff>
    </xdr:from>
    <xdr:to>
      <xdr:col>17</xdr:col>
      <xdr:colOff>384402</xdr:colOff>
      <xdr:row>53</xdr:row>
      <xdr:rowOff>115069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414882</xdr:colOff>
      <xdr:row>48</xdr:row>
      <xdr:rowOff>67219</xdr:rowOff>
    </xdr:from>
    <xdr:to>
      <xdr:col>21</xdr:col>
      <xdr:colOff>395275</xdr:colOff>
      <xdr:row>53</xdr:row>
      <xdr:rowOff>114537</xdr:rowOff>
    </xdr:to>
    <xdr:graphicFrame macro="">
      <xdr:nvGraphicFramePr>
        <xdr:cNvPr id="151" name="Chart 1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2</xdr:colOff>
      <xdr:row>48</xdr:row>
      <xdr:rowOff>67220</xdr:rowOff>
    </xdr:from>
    <xdr:to>
      <xdr:col>25</xdr:col>
      <xdr:colOff>397808</xdr:colOff>
      <xdr:row>53</xdr:row>
      <xdr:rowOff>114538</xdr:rowOff>
    </xdr:to>
    <xdr:graphicFrame macro="">
      <xdr:nvGraphicFramePr>
        <xdr:cNvPr id="153" name="Chart 1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38100</xdr:colOff>
      <xdr:row>53</xdr:row>
      <xdr:rowOff>301220</xdr:rowOff>
    </xdr:from>
    <xdr:to>
      <xdr:col>20</xdr:col>
      <xdr:colOff>12682</xdr:colOff>
      <xdr:row>61</xdr:row>
      <xdr:rowOff>85407</xdr:rowOff>
    </xdr:to>
    <xdr:graphicFrame macro="">
      <xdr:nvGraphicFramePr>
        <xdr:cNvPr id="155" name="Chart 1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6350</xdr:colOff>
      <xdr:row>53</xdr:row>
      <xdr:rowOff>294870</xdr:rowOff>
    </xdr:from>
    <xdr:to>
      <xdr:col>23</xdr:col>
      <xdr:colOff>400032</xdr:colOff>
      <xdr:row>61</xdr:row>
      <xdr:rowOff>79057</xdr:rowOff>
    </xdr:to>
    <xdr:graphicFrame macro="">
      <xdr:nvGraphicFramePr>
        <xdr:cNvPr id="157" name="Chart 1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231826</xdr:colOff>
      <xdr:row>57</xdr:row>
      <xdr:rowOff>131032</xdr:rowOff>
    </xdr:from>
    <xdr:to>
      <xdr:col>8</xdr:col>
      <xdr:colOff>77954</xdr:colOff>
      <xdr:row>63</xdr:row>
      <xdr:rowOff>34270</xdr:rowOff>
    </xdr:to>
    <xdr:sp macro="" textlink="">
      <xdr:nvSpPr>
        <xdr:cNvPr id="166" name="Arc 165"/>
        <xdr:cNvSpPr>
          <a:spLocks noChangeAspect="1"/>
        </xdr:cNvSpPr>
      </xdr:nvSpPr>
      <xdr:spPr>
        <a:xfrm>
          <a:off x="2025953" y="12538730"/>
          <a:ext cx="1116128" cy="1143000"/>
        </a:xfrm>
        <a:prstGeom prst="arc">
          <a:avLst>
            <a:gd name="adj1" fmla="val 5563334"/>
            <a:gd name="adj2" fmla="val 15979992"/>
          </a:avLst>
        </a:prstGeom>
        <a:ln w="12700">
          <a:solidFill>
            <a:srgbClr val="002060"/>
          </a:solidFill>
          <a:prstDash val="dash"/>
          <a:headEnd type="triangle"/>
          <a:tailEnd type="oval" w="sm" len="sm"/>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n-US">
            <a:solidFill>
              <a:schemeClr val="bg1"/>
            </a:solidFill>
          </a:endParaRPr>
        </a:p>
      </xdr:txBody>
    </xdr:sp>
    <xdr:clientData/>
  </xdr:twoCellAnchor>
  <xdr:twoCellAnchor>
    <xdr:from>
      <xdr:col>19</xdr:col>
      <xdr:colOff>72605</xdr:colOff>
      <xdr:row>63</xdr:row>
      <xdr:rowOff>243131</xdr:rowOff>
    </xdr:from>
    <xdr:to>
      <xdr:col>23</xdr:col>
      <xdr:colOff>302381</xdr:colOff>
      <xdr:row>65</xdr:row>
      <xdr:rowOff>260764</xdr:rowOff>
    </xdr:to>
    <xdr:sp macro="" textlink="">
      <xdr:nvSpPr>
        <xdr:cNvPr id="176" name="Text Box 30"/>
        <xdr:cNvSpPr txBox="1">
          <a:spLocks noChangeArrowheads="1"/>
        </xdr:cNvSpPr>
      </xdr:nvSpPr>
      <xdr:spPr bwMode="auto">
        <a:xfrm>
          <a:off x="7793399" y="13890591"/>
          <a:ext cx="1923109" cy="430887"/>
        </a:xfrm>
        <a:prstGeom prst="rect">
          <a:avLst/>
        </a:prstGeom>
        <a:noFill/>
        <a:ln w="9525">
          <a:noFill/>
          <a:miter lim="800000"/>
          <a:headEnd/>
          <a:tailEnd/>
        </a:ln>
        <a:effectLst/>
      </xdr:spPr>
      <xdr:txBody>
        <a:bodyPr wrap="square" lIns="0" tIns="0" rIns="0" bIns="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002060"/>
              </a:solidFill>
              <a:latin typeface="Lato" charset="0"/>
              <a:ea typeface="Lato" charset="0"/>
              <a:cs typeface="Lato" charset="0"/>
            </a:rPr>
            <a:t>Champions</a:t>
          </a:r>
        </a:p>
      </xdr:txBody>
    </xdr:sp>
    <xdr:clientData/>
  </xdr:twoCellAnchor>
  <xdr:twoCellAnchor>
    <xdr:from>
      <xdr:col>18</xdr:col>
      <xdr:colOff>30239</xdr:colOff>
      <xdr:row>62</xdr:row>
      <xdr:rowOff>20163</xdr:rowOff>
    </xdr:from>
    <xdr:to>
      <xdr:col>25</xdr:col>
      <xdr:colOff>252061</xdr:colOff>
      <xdr:row>69</xdr:row>
      <xdr:rowOff>80398</xdr:rowOff>
    </xdr:to>
    <xdr:grpSp>
      <xdr:nvGrpSpPr>
        <xdr:cNvPr id="10" name="Group 9"/>
        <xdr:cNvGrpSpPr/>
      </xdr:nvGrpSpPr>
      <xdr:grpSpPr>
        <a:xfrm>
          <a:off x="7322497" y="13662421"/>
          <a:ext cx="3185155" cy="1302923"/>
          <a:chOff x="7307541" y="13556747"/>
          <a:chExt cx="2832300" cy="1306053"/>
        </a:xfrm>
      </xdr:grpSpPr>
      <xdr:sp macro="" textlink="">
        <xdr:nvSpPr>
          <xdr:cNvPr id="175" name="Text Box 30"/>
          <xdr:cNvSpPr txBox="1">
            <a:spLocks noChangeArrowheads="1"/>
          </xdr:cNvSpPr>
        </xdr:nvSpPr>
        <xdr:spPr bwMode="auto">
          <a:xfrm>
            <a:off x="7443121" y="13556747"/>
            <a:ext cx="1416641" cy="430887"/>
          </a:xfrm>
          <a:prstGeom prst="rect">
            <a:avLst/>
          </a:prstGeom>
          <a:noFill/>
          <a:ln w="9525">
            <a:noFill/>
            <a:miter lim="800000"/>
            <a:headEnd/>
            <a:tailEnd/>
          </a:ln>
          <a:effectLst/>
        </xdr:spPr>
        <xdr:txBody>
          <a:bodyPr wrap="square" lIns="0" tIns="0" rIns="0" bIns="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a:solidFill>
                  <a:srgbClr val="002060"/>
                </a:solidFill>
                <a:latin typeface="Arial" charset="0"/>
                <a:ea typeface="Arial" charset="0"/>
                <a:cs typeface="Arial" charset="0"/>
              </a:rPr>
              <a:t>Creating </a:t>
            </a:r>
          </a:p>
        </xdr:txBody>
      </xdr:sp>
      <xdr:sp macro="" textlink="">
        <xdr:nvSpPr>
          <xdr:cNvPr id="177" name="Text Box 30"/>
          <xdr:cNvSpPr txBox="1">
            <a:spLocks noChangeArrowheads="1"/>
          </xdr:cNvSpPr>
        </xdr:nvSpPr>
        <xdr:spPr bwMode="auto">
          <a:xfrm>
            <a:off x="7307541" y="14185629"/>
            <a:ext cx="2539999" cy="430887"/>
          </a:xfrm>
          <a:prstGeom prst="rect">
            <a:avLst/>
          </a:prstGeom>
          <a:noFill/>
          <a:ln w="9525">
            <a:noFill/>
            <a:miter lim="800000"/>
            <a:headEnd/>
            <a:tailEnd/>
          </a:ln>
          <a:effectLst/>
        </xdr:spPr>
        <xdr:txBody>
          <a:bodyPr wrap="square" lIns="0" tIns="0" rIns="0" bIns="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99CC01"/>
                </a:solidFill>
                <a:latin typeface="Arial" charset="0"/>
                <a:ea typeface="Arial" charset="0"/>
                <a:cs typeface="Arial" charset="0"/>
              </a:rPr>
              <a:t>For Sustainable</a:t>
            </a:r>
          </a:p>
        </xdr:txBody>
      </xdr:sp>
      <xdr:sp macro="" textlink="">
        <xdr:nvSpPr>
          <xdr:cNvPr id="178" name="Text Box 30"/>
          <xdr:cNvSpPr txBox="1">
            <a:spLocks noChangeArrowheads="1"/>
          </xdr:cNvSpPr>
        </xdr:nvSpPr>
        <xdr:spPr bwMode="auto">
          <a:xfrm>
            <a:off x="7946172" y="14471627"/>
            <a:ext cx="2193669" cy="391173"/>
          </a:xfrm>
          <a:prstGeom prst="rect">
            <a:avLst/>
          </a:prstGeom>
          <a:noFill/>
          <a:ln w="9525">
            <a:noFill/>
            <a:miter lim="800000"/>
            <a:headEnd/>
            <a:tailEnd/>
          </a:ln>
          <a:effectLst/>
        </xdr:spPr>
        <xdr:txBody>
          <a:bodyPr wrap="square" lIns="0" tIns="0" rIns="0" bIns="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a:solidFill>
                  <a:srgbClr val="002060"/>
                </a:solidFill>
                <a:latin typeface="Arial" charset="0"/>
                <a:ea typeface="Arial" charset="0"/>
                <a:cs typeface="Arial" charset="0"/>
              </a:rPr>
              <a:t>Communities</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76200</xdr:colOff>
          <xdr:row>34</xdr:row>
          <xdr:rowOff>12700</xdr:rowOff>
        </xdr:from>
        <xdr:to>
          <xdr:col>11</xdr:col>
          <xdr:colOff>50800</xdr:colOff>
          <xdr:row>34</xdr:row>
          <xdr:rowOff>292100</xdr:rowOff>
        </xdr:to>
        <xdr:sp macro="" textlink="">
          <xdr:nvSpPr>
            <xdr:cNvPr id="4220" name="Check Box 124" hidden="1">
              <a:extLst>
                <a:ext uri="{63B3BB69-23CF-44E3-9099-C40C66FF867C}">
                  <a14:compatExt spid="_x0000_s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12700</xdr:rowOff>
        </xdr:from>
        <xdr:to>
          <xdr:col>11</xdr:col>
          <xdr:colOff>50800</xdr:colOff>
          <xdr:row>35</xdr:row>
          <xdr:rowOff>292100</xdr:rowOff>
        </xdr:to>
        <xdr:sp macro="" textlink="">
          <xdr:nvSpPr>
            <xdr:cNvPr id="4221" name="Check Box 125" hidden="1">
              <a:extLst>
                <a:ext uri="{63B3BB69-23CF-44E3-9099-C40C66FF867C}">
                  <a14:compatExt spid="_x0000_s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12700</xdr:rowOff>
        </xdr:from>
        <xdr:to>
          <xdr:col>11</xdr:col>
          <xdr:colOff>50800</xdr:colOff>
          <xdr:row>36</xdr:row>
          <xdr:rowOff>292100</xdr:rowOff>
        </xdr:to>
        <xdr:sp macro="" textlink="">
          <xdr:nvSpPr>
            <xdr:cNvPr id="4222" name="Check Box 126" hidden="1">
              <a:extLst>
                <a:ext uri="{63B3BB69-23CF-44E3-9099-C40C66FF867C}">
                  <a14:compatExt spid="_x0000_s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12700</xdr:rowOff>
        </xdr:from>
        <xdr:to>
          <xdr:col>11</xdr:col>
          <xdr:colOff>50800</xdr:colOff>
          <xdr:row>37</xdr:row>
          <xdr:rowOff>292100</xdr:rowOff>
        </xdr:to>
        <xdr:sp macro="" textlink="">
          <xdr:nvSpPr>
            <xdr:cNvPr id="4223" name="Check Box 127" hidden="1">
              <a:extLst>
                <a:ext uri="{63B3BB69-23CF-44E3-9099-C40C66FF867C}">
                  <a14:compatExt spid="_x0000_s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12700</xdr:rowOff>
        </xdr:from>
        <xdr:to>
          <xdr:col>11</xdr:col>
          <xdr:colOff>50800</xdr:colOff>
          <xdr:row>38</xdr:row>
          <xdr:rowOff>292100</xdr:rowOff>
        </xdr:to>
        <xdr:sp macro="" textlink="">
          <xdr:nvSpPr>
            <xdr:cNvPr id="4224" name="Check Box 128" hidden="1">
              <a:extLst>
                <a:ext uri="{63B3BB69-23CF-44E3-9099-C40C66FF867C}">
                  <a14:compatExt spid="_x0000_s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34</xdr:row>
          <xdr:rowOff>25400</xdr:rowOff>
        </xdr:from>
        <xdr:to>
          <xdr:col>12</xdr:col>
          <xdr:colOff>88900</xdr:colOff>
          <xdr:row>34</xdr:row>
          <xdr:rowOff>304800</xdr:rowOff>
        </xdr:to>
        <xdr:sp macro="" textlink="">
          <xdr:nvSpPr>
            <xdr:cNvPr id="4229" name="Check Box 133" hidden="1">
              <a:extLst>
                <a:ext uri="{63B3BB69-23CF-44E3-9099-C40C66FF867C}">
                  <a14:compatExt spid="_x0000_s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12700</xdr:rowOff>
        </xdr:from>
        <xdr:to>
          <xdr:col>11</xdr:col>
          <xdr:colOff>50800</xdr:colOff>
          <xdr:row>35</xdr:row>
          <xdr:rowOff>292100</xdr:rowOff>
        </xdr:to>
        <xdr:sp macro="" textlink="">
          <xdr:nvSpPr>
            <xdr:cNvPr id="4230" name="Check Box 134" hidden="1">
              <a:extLst>
                <a:ext uri="{63B3BB69-23CF-44E3-9099-C40C66FF867C}">
                  <a14:compatExt spid="_x0000_s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25400</xdr:rowOff>
        </xdr:from>
        <xdr:to>
          <xdr:col>12</xdr:col>
          <xdr:colOff>88900</xdr:colOff>
          <xdr:row>35</xdr:row>
          <xdr:rowOff>304800</xdr:rowOff>
        </xdr:to>
        <xdr:sp macro="" textlink="">
          <xdr:nvSpPr>
            <xdr:cNvPr id="4231" name="Check Box 135" hidden="1">
              <a:extLst>
                <a:ext uri="{63B3BB69-23CF-44E3-9099-C40C66FF867C}">
                  <a14:compatExt spid="_x0000_s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12700</xdr:rowOff>
        </xdr:from>
        <xdr:to>
          <xdr:col>11</xdr:col>
          <xdr:colOff>50800</xdr:colOff>
          <xdr:row>36</xdr:row>
          <xdr:rowOff>292100</xdr:rowOff>
        </xdr:to>
        <xdr:sp macro="" textlink="">
          <xdr:nvSpPr>
            <xdr:cNvPr id="4232" name="Check Box 136" hidden="1">
              <a:extLst>
                <a:ext uri="{63B3BB69-23CF-44E3-9099-C40C66FF867C}">
                  <a14:compatExt spid="_x0000_s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36</xdr:row>
          <xdr:rowOff>25400</xdr:rowOff>
        </xdr:from>
        <xdr:to>
          <xdr:col>12</xdr:col>
          <xdr:colOff>88900</xdr:colOff>
          <xdr:row>36</xdr:row>
          <xdr:rowOff>304800</xdr:rowOff>
        </xdr:to>
        <xdr:sp macro="" textlink="">
          <xdr:nvSpPr>
            <xdr:cNvPr id="4233" name="Check Box 137" hidden="1">
              <a:extLst>
                <a:ext uri="{63B3BB69-23CF-44E3-9099-C40C66FF867C}">
                  <a14:compatExt spid="_x0000_s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12700</xdr:rowOff>
        </xdr:from>
        <xdr:to>
          <xdr:col>11</xdr:col>
          <xdr:colOff>50800</xdr:colOff>
          <xdr:row>37</xdr:row>
          <xdr:rowOff>292100</xdr:rowOff>
        </xdr:to>
        <xdr:sp macro="" textlink="">
          <xdr:nvSpPr>
            <xdr:cNvPr id="4234" name="Check Box 138" hidden="1">
              <a:extLst>
                <a:ext uri="{63B3BB69-23CF-44E3-9099-C40C66FF867C}">
                  <a14:compatExt spid="_x0000_s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37</xdr:row>
          <xdr:rowOff>25400</xdr:rowOff>
        </xdr:from>
        <xdr:to>
          <xdr:col>12</xdr:col>
          <xdr:colOff>88900</xdr:colOff>
          <xdr:row>37</xdr:row>
          <xdr:rowOff>304800</xdr:rowOff>
        </xdr:to>
        <xdr:sp macro="" textlink="">
          <xdr:nvSpPr>
            <xdr:cNvPr id="4235" name="Check Box 139" hidden="1">
              <a:extLst>
                <a:ext uri="{63B3BB69-23CF-44E3-9099-C40C66FF867C}">
                  <a14:compatExt spid="_x0000_s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12700</xdr:rowOff>
        </xdr:from>
        <xdr:to>
          <xdr:col>11</xdr:col>
          <xdr:colOff>50800</xdr:colOff>
          <xdr:row>38</xdr:row>
          <xdr:rowOff>292100</xdr:rowOff>
        </xdr:to>
        <xdr:sp macro="" textlink="">
          <xdr:nvSpPr>
            <xdr:cNvPr id="4236" name="Check Box 140" hidden="1">
              <a:extLst>
                <a:ext uri="{63B3BB69-23CF-44E3-9099-C40C66FF867C}">
                  <a14:compatExt spid="_x0000_s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xdr:row>
          <xdr:rowOff>25400</xdr:rowOff>
        </xdr:from>
        <xdr:to>
          <xdr:col>12</xdr:col>
          <xdr:colOff>88900</xdr:colOff>
          <xdr:row>38</xdr:row>
          <xdr:rowOff>304800</xdr:rowOff>
        </xdr:to>
        <xdr:sp macro="" textlink="">
          <xdr:nvSpPr>
            <xdr:cNvPr id="4237" name="Check Box 141" hidden="1">
              <a:extLst>
                <a:ext uri="{63B3BB69-23CF-44E3-9099-C40C66FF867C}">
                  <a14:compatExt spid="_x0000_s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12700</xdr:rowOff>
        </xdr:from>
        <xdr:to>
          <xdr:col>24</xdr:col>
          <xdr:colOff>50800</xdr:colOff>
          <xdr:row>34</xdr:row>
          <xdr:rowOff>292100</xdr:rowOff>
        </xdr:to>
        <xdr:sp macro="" textlink="">
          <xdr:nvSpPr>
            <xdr:cNvPr id="4286" name="Check Box 190" hidden="1">
              <a:extLst>
                <a:ext uri="{63B3BB69-23CF-44E3-9099-C40C66FF867C}">
                  <a14:compatExt spid="_x0000_s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34</xdr:row>
          <xdr:rowOff>25400</xdr:rowOff>
        </xdr:from>
        <xdr:to>
          <xdr:col>25</xdr:col>
          <xdr:colOff>88900</xdr:colOff>
          <xdr:row>34</xdr:row>
          <xdr:rowOff>304800</xdr:rowOff>
        </xdr:to>
        <xdr:sp macro="" textlink="">
          <xdr:nvSpPr>
            <xdr:cNvPr id="4287" name="Check Box 191" hidden="1">
              <a:extLst>
                <a:ext uri="{63B3BB69-23CF-44E3-9099-C40C66FF867C}">
                  <a14:compatExt spid="_x0000_s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12700</xdr:rowOff>
        </xdr:from>
        <xdr:to>
          <xdr:col>24</xdr:col>
          <xdr:colOff>50800</xdr:colOff>
          <xdr:row>35</xdr:row>
          <xdr:rowOff>292100</xdr:rowOff>
        </xdr:to>
        <xdr:sp macro="" textlink="">
          <xdr:nvSpPr>
            <xdr:cNvPr id="4290" name="Check Box 194" hidden="1">
              <a:extLst>
                <a:ext uri="{63B3BB69-23CF-44E3-9099-C40C66FF867C}">
                  <a14:compatExt spid="_x0000_s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35</xdr:row>
          <xdr:rowOff>25400</xdr:rowOff>
        </xdr:from>
        <xdr:to>
          <xdr:col>25</xdr:col>
          <xdr:colOff>88900</xdr:colOff>
          <xdr:row>35</xdr:row>
          <xdr:rowOff>304800</xdr:rowOff>
        </xdr:to>
        <xdr:sp macro="" textlink="">
          <xdr:nvSpPr>
            <xdr:cNvPr id="4291" name="Check Box 195" hidden="1">
              <a:extLst>
                <a:ext uri="{63B3BB69-23CF-44E3-9099-C40C66FF867C}">
                  <a14:compatExt spid="_x0000_s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12700</xdr:rowOff>
        </xdr:from>
        <xdr:to>
          <xdr:col>24</xdr:col>
          <xdr:colOff>50800</xdr:colOff>
          <xdr:row>36</xdr:row>
          <xdr:rowOff>292100</xdr:rowOff>
        </xdr:to>
        <xdr:sp macro="" textlink="">
          <xdr:nvSpPr>
            <xdr:cNvPr id="4292" name="Check Box 196" hidden="1">
              <a:extLst>
                <a:ext uri="{63B3BB69-23CF-44E3-9099-C40C66FF867C}">
                  <a14:compatExt spid="_x0000_s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36</xdr:row>
          <xdr:rowOff>25400</xdr:rowOff>
        </xdr:from>
        <xdr:to>
          <xdr:col>25</xdr:col>
          <xdr:colOff>88900</xdr:colOff>
          <xdr:row>36</xdr:row>
          <xdr:rowOff>304800</xdr:rowOff>
        </xdr:to>
        <xdr:sp macro="" textlink="">
          <xdr:nvSpPr>
            <xdr:cNvPr id="4293" name="Check Box 197" hidden="1">
              <a:extLst>
                <a:ext uri="{63B3BB69-23CF-44E3-9099-C40C66FF867C}">
                  <a14:compatExt spid="_x0000_s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37</xdr:row>
          <xdr:rowOff>12700</xdr:rowOff>
        </xdr:from>
        <xdr:to>
          <xdr:col>24</xdr:col>
          <xdr:colOff>50800</xdr:colOff>
          <xdr:row>37</xdr:row>
          <xdr:rowOff>292100</xdr:rowOff>
        </xdr:to>
        <xdr:sp macro="" textlink="">
          <xdr:nvSpPr>
            <xdr:cNvPr id="4294" name="Check Box 198" hidden="1">
              <a:extLst>
                <a:ext uri="{63B3BB69-23CF-44E3-9099-C40C66FF867C}">
                  <a14:compatExt spid="_x0000_s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37</xdr:row>
          <xdr:rowOff>25400</xdr:rowOff>
        </xdr:from>
        <xdr:to>
          <xdr:col>25</xdr:col>
          <xdr:colOff>88900</xdr:colOff>
          <xdr:row>37</xdr:row>
          <xdr:rowOff>304800</xdr:rowOff>
        </xdr:to>
        <xdr:sp macro="" textlink="">
          <xdr:nvSpPr>
            <xdr:cNvPr id="4295" name="Check Box 199" hidden="1">
              <a:extLst>
                <a:ext uri="{63B3BB69-23CF-44E3-9099-C40C66FF867C}">
                  <a14:compatExt spid="_x0000_s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38</xdr:row>
          <xdr:rowOff>12700</xdr:rowOff>
        </xdr:from>
        <xdr:to>
          <xdr:col>24</xdr:col>
          <xdr:colOff>50800</xdr:colOff>
          <xdr:row>38</xdr:row>
          <xdr:rowOff>292100</xdr:rowOff>
        </xdr:to>
        <xdr:sp macro="" textlink="">
          <xdr:nvSpPr>
            <xdr:cNvPr id="4296" name="Check Box 200" hidden="1">
              <a:extLst>
                <a:ext uri="{63B3BB69-23CF-44E3-9099-C40C66FF867C}">
                  <a14:compatExt spid="_x0000_s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38</xdr:row>
          <xdr:rowOff>25400</xdr:rowOff>
        </xdr:from>
        <xdr:to>
          <xdr:col>25</xdr:col>
          <xdr:colOff>88900</xdr:colOff>
          <xdr:row>38</xdr:row>
          <xdr:rowOff>304800</xdr:rowOff>
        </xdr:to>
        <xdr:sp macro="" textlink="">
          <xdr:nvSpPr>
            <xdr:cNvPr id="4297" name="Check Box 201" hidden="1">
              <a:extLst>
                <a:ext uri="{63B3BB69-23CF-44E3-9099-C40C66FF867C}">
                  <a14:compatExt spid="_x0000_s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35</xdr:row>
          <xdr:rowOff>25400</xdr:rowOff>
        </xdr:from>
        <xdr:to>
          <xdr:col>25</xdr:col>
          <xdr:colOff>88900</xdr:colOff>
          <xdr:row>35</xdr:row>
          <xdr:rowOff>304800</xdr:rowOff>
        </xdr:to>
        <xdr:sp macro="" textlink="">
          <xdr:nvSpPr>
            <xdr:cNvPr id="4323" name="Check Box 227" hidden="1">
              <a:extLst>
                <a:ext uri="{63B3BB69-23CF-44E3-9099-C40C66FF867C}">
                  <a14:compatExt spid="_x0000_s4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36</xdr:row>
          <xdr:rowOff>25400</xdr:rowOff>
        </xdr:from>
        <xdr:to>
          <xdr:col>25</xdr:col>
          <xdr:colOff>88900</xdr:colOff>
          <xdr:row>36</xdr:row>
          <xdr:rowOff>304800</xdr:rowOff>
        </xdr:to>
        <xdr:sp macro="" textlink="">
          <xdr:nvSpPr>
            <xdr:cNvPr id="4324" name="Check Box 228" hidden="1">
              <a:extLst>
                <a:ext uri="{63B3BB69-23CF-44E3-9099-C40C66FF867C}">
                  <a14:compatExt spid="_x0000_s4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37</xdr:row>
          <xdr:rowOff>25400</xdr:rowOff>
        </xdr:from>
        <xdr:to>
          <xdr:col>25</xdr:col>
          <xdr:colOff>88900</xdr:colOff>
          <xdr:row>37</xdr:row>
          <xdr:rowOff>304800</xdr:rowOff>
        </xdr:to>
        <xdr:sp macro="" textlink="">
          <xdr:nvSpPr>
            <xdr:cNvPr id="4325" name="Check Box 229" hidden="1">
              <a:extLst>
                <a:ext uri="{63B3BB69-23CF-44E3-9099-C40C66FF867C}">
                  <a14:compatExt spid="_x0000_s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38</xdr:row>
          <xdr:rowOff>25400</xdr:rowOff>
        </xdr:from>
        <xdr:to>
          <xdr:col>25</xdr:col>
          <xdr:colOff>88900</xdr:colOff>
          <xdr:row>38</xdr:row>
          <xdr:rowOff>304800</xdr:rowOff>
        </xdr:to>
        <xdr:sp macro="" textlink="">
          <xdr:nvSpPr>
            <xdr:cNvPr id="4326" name="Check Box 230" hidden="1">
              <a:extLst>
                <a:ext uri="{63B3BB69-23CF-44E3-9099-C40C66FF867C}">
                  <a14:compatExt spid="_x0000_s4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41</xdr:row>
          <xdr:rowOff>12700</xdr:rowOff>
        </xdr:from>
        <xdr:to>
          <xdr:col>11</xdr:col>
          <xdr:colOff>50800</xdr:colOff>
          <xdr:row>41</xdr:row>
          <xdr:rowOff>292100</xdr:rowOff>
        </xdr:to>
        <xdr:sp macro="" textlink="">
          <xdr:nvSpPr>
            <xdr:cNvPr id="4339" name="Check Box 243" hidden="1">
              <a:extLst>
                <a:ext uri="{63B3BB69-23CF-44E3-9099-C40C66FF867C}">
                  <a14:compatExt spid="_x0000_s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41</xdr:row>
          <xdr:rowOff>25400</xdr:rowOff>
        </xdr:from>
        <xdr:to>
          <xdr:col>12</xdr:col>
          <xdr:colOff>88900</xdr:colOff>
          <xdr:row>41</xdr:row>
          <xdr:rowOff>304800</xdr:rowOff>
        </xdr:to>
        <xdr:sp macro="" textlink="">
          <xdr:nvSpPr>
            <xdr:cNvPr id="4340" name="Check Box 244" hidden="1">
              <a:extLst>
                <a:ext uri="{63B3BB69-23CF-44E3-9099-C40C66FF867C}">
                  <a14:compatExt spid="_x0000_s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42</xdr:row>
          <xdr:rowOff>12700</xdr:rowOff>
        </xdr:from>
        <xdr:to>
          <xdr:col>11</xdr:col>
          <xdr:colOff>50800</xdr:colOff>
          <xdr:row>42</xdr:row>
          <xdr:rowOff>292100</xdr:rowOff>
        </xdr:to>
        <xdr:sp macro="" textlink="">
          <xdr:nvSpPr>
            <xdr:cNvPr id="4343" name="Check Box 247" hidden="1">
              <a:extLst>
                <a:ext uri="{63B3BB69-23CF-44E3-9099-C40C66FF867C}">
                  <a14:compatExt spid="_x0000_s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42</xdr:row>
          <xdr:rowOff>25400</xdr:rowOff>
        </xdr:from>
        <xdr:to>
          <xdr:col>12</xdr:col>
          <xdr:colOff>88900</xdr:colOff>
          <xdr:row>42</xdr:row>
          <xdr:rowOff>304800</xdr:rowOff>
        </xdr:to>
        <xdr:sp macro="" textlink="">
          <xdr:nvSpPr>
            <xdr:cNvPr id="4344" name="Check Box 248" hidden="1">
              <a:extLst>
                <a:ext uri="{63B3BB69-23CF-44E3-9099-C40C66FF867C}">
                  <a14:compatExt spid="_x0000_s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43</xdr:row>
          <xdr:rowOff>12700</xdr:rowOff>
        </xdr:from>
        <xdr:to>
          <xdr:col>11</xdr:col>
          <xdr:colOff>50800</xdr:colOff>
          <xdr:row>43</xdr:row>
          <xdr:rowOff>292100</xdr:rowOff>
        </xdr:to>
        <xdr:sp macro="" textlink="">
          <xdr:nvSpPr>
            <xdr:cNvPr id="4345" name="Check Box 249" hidden="1">
              <a:extLst>
                <a:ext uri="{63B3BB69-23CF-44E3-9099-C40C66FF867C}">
                  <a14:compatExt spid="_x0000_s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43</xdr:row>
          <xdr:rowOff>25400</xdr:rowOff>
        </xdr:from>
        <xdr:to>
          <xdr:col>12</xdr:col>
          <xdr:colOff>88900</xdr:colOff>
          <xdr:row>43</xdr:row>
          <xdr:rowOff>304800</xdr:rowOff>
        </xdr:to>
        <xdr:sp macro="" textlink="">
          <xdr:nvSpPr>
            <xdr:cNvPr id="4346" name="Check Box 250" hidden="1">
              <a:extLst>
                <a:ext uri="{63B3BB69-23CF-44E3-9099-C40C66FF867C}">
                  <a14:compatExt spid="_x0000_s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44</xdr:row>
          <xdr:rowOff>12700</xdr:rowOff>
        </xdr:from>
        <xdr:to>
          <xdr:col>11</xdr:col>
          <xdr:colOff>50800</xdr:colOff>
          <xdr:row>44</xdr:row>
          <xdr:rowOff>292100</xdr:rowOff>
        </xdr:to>
        <xdr:sp macro="" textlink="">
          <xdr:nvSpPr>
            <xdr:cNvPr id="4347" name="Check Box 251" hidden="1">
              <a:extLst>
                <a:ext uri="{63B3BB69-23CF-44E3-9099-C40C66FF867C}">
                  <a14:compatExt spid="_x0000_s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25400</xdr:rowOff>
        </xdr:from>
        <xdr:to>
          <xdr:col>12</xdr:col>
          <xdr:colOff>88900</xdr:colOff>
          <xdr:row>44</xdr:row>
          <xdr:rowOff>304800</xdr:rowOff>
        </xdr:to>
        <xdr:sp macro="" textlink="">
          <xdr:nvSpPr>
            <xdr:cNvPr id="4348" name="Check Box 252" hidden="1">
              <a:extLst>
                <a:ext uri="{63B3BB69-23CF-44E3-9099-C40C66FF867C}">
                  <a14:compatExt spid="_x0000_s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45</xdr:row>
          <xdr:rowOff>12700</xdr:rowOff>
        </xdr:from>
        <xdr:to>
          <xdr:col>11</xdr:col>
          <xdr:colOff>50800</xdr:colOff>
          <xdr:row>45</xdr:row>
          <xdr:rowOff>292100</xdr:rowOff>
        </xdr:to>
        <xdr:sp macro="" textlink="">
          <xdr:nvSpPr>
            <xdr:cNvPr id="4349" name="Check Box 253" hidden="1">
              <a:extLst>
                <a:ext uri="{63B3BB69-23CF-44E3-9099-C40C66FF867C}">
                  <a14:compatExt spid="_x0000_s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xdr:row>
          <xdr:rowOff>25400</xdr:rowOff>
        </xdr:from>
        <xdr:to>
          <xdr:col>12</xdr:col>
          <xdr:colOff>88900</xdr:colOff>
          <xdr:row>45</xdr:row>
          <xdr:rowOff>304800</xdr:rowOff>
        </xdr:to>
        <xdr:sp macro="" textlink="">
          <xdr:nvSpPr>
            <xdr:cNvPr id="4350" name="Check Box 254" hidden="1">
              <a:extLst>
                <a:ext uri="{63B3BB69-23CF-44E3-9099-C40C66FF867C}">
                  <a14:compatExt spid="_x0000_s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41</xdr:row>
          <xdr:rowOff>25400</xdr:rowOff>
        </xdr:from>
        <xdr:to>
          <xdr:col>12</xdr:col>
          <xdr:colOff>88900</xdr:colOff>
          <xdr:row>41</xdr:row>
          <xdr:rowOff>304800</xdr:rowOff>
        </xdr:to>
        <xdr:sp macro="" textlink="">
          <xdr:nvSpPr>
            <xdr:cNvPr id="4367" name="Check Box 271" hidden="1">
              <a:extLst>
                <a:ext uri="{63B3BB69-23CF-44E3-9099-C40C66FF867C}">
                  <a14:compatExt spid="_x0000_s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42</xdr:row>
          <xdr:rowOff>25400</xdr:rowOff>
        </xdr:from>
        <xdr:to>
          <xdr:col>12</xdr:col>
          <xdr:colOff>88900</xdr:colOff>
          <xdr:row>42</xdr:row>
          <xdr:rowOff>304800</xdr:rowOff>
        </xdr:to>
        <xdr:sp macro="" textlink="">
          <xdr:nvSpPr>
            <xdr:cNvPr id="4369" name="Check Box 273" hidden="1">
              <a:extLst>
                <a:ext uri="{63B3BB69-23CF-44E3-9099-C40C66FF867C}">
                  <a14:compatExt spid="_x0000_s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42</xdr:row>
          <xdr:rowOff>25400</xdr:rowOff>
        </xdr:from>
        <xdr:to>
          <xdr:col>12</xdr:col>
          <xdr:colOff>88900</xdr:colOff>
          <xdr:row>42</xdr:row>
          <xdr:rowOff>304800</xdr:rowOff>
        </xdr:to>
        <xdr:sp macro="" textlink="">
          <xdr:nvSpPr>
            <xdr:cNvPr id="4370" name="Check Box 274" hidden="1">
              <a:extLst>
                <a:ext uri="{63B3BB69-23CF-44E3-9099-C40C66FF867C}">
                  <a14:compatExt spid="_x0000_s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43</xdr:row>
          <xdr:rowOff>25400</xdr:rowOff>
        </xdr:from>
        <xdr:to>
          <xdr:col>12</xdr:col>
          <xdr:colOff>88900</xdr:colOff>
          <xdr:row>43</xdr:row>
          <xdr:rowOff>304800</xdr:rowOff>
        </xdr:to>
        <xdr:sp macro="" textlink="">
          <xdr:nvSpPr>
            <xdr:cNvPr id="4371" name="Check Box 275" hidden="1">
              <a:extLst>
                <a:ext uri="{63B3BB69-23CF-44E3-9099-C40C66FF867C}">
                  <a14:compatExt spid="_x0000_s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43</xdr:row>
          <xdr:rowOff>25400</xdr:rowOff>
        </xdr:from>
        <xdr:to>
          <xdr:col>12</xdr:col>
          <xdr:colOff>88900</xdr:colOff>
          <xdr:row>43</xdr:row>
          <xdr:rowOff>304800</xdr:rowOff>
        </xdr:to>
        <xdr:sp macro="" textlink="">
          <xdr:nvSpPr>
            <xdr:cNvPr id="4372" name="Check Box 276" hidden="1">
              <a:extLst>
                <a:ext uri="{63B3BB69-23CF-44E3-9099-C40C66FF867C}">
                  <a14:compatExt spid="_x0000_s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25400</xdr:rowOff>
        </xdr:from>
        <xdr:to>
          <xdr:col>12</xdr:col>
          <xdr:colOff>88900</xdr:colOff>
          <xdr:row>44</xdr:row>
          <xdr:rowOff>304800</xdr:rowOff>
        </xdr:to>
        <xdr:sp macro="" textlink="">
          <xdr:nvSpPr>
            <xdr:cNvPr id="4373" name="Check Box 277" hidden="1">
              <a:extLst>
                <a:ext uri="{63B3BB69-23CF-44E3-9099-C40C66FF867C}">
                  <a14:compatExt spid="_x0000_s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25400</xdr:rowOff>
        </xdr:from>
        <xdr:to>
          <xdr:col>12</xdr:col>
          <xdr:colOff>88900</xdr:colOff>
          <xdr:row>44</xdr:row>
          <xdr:rowOff>304800</xdr:rowOff>
        </xdr:to>
        <xdr:sp macro="" textlink="">
          <xdr:nvSpPr>
            <xdr:cNvPr id="4374" name="Check Box 278" hidden="1">
              <a:extLst>
                <a:ext uri="{63B3BB69-23CF-44E3-9099-C40C66FF867C}">
                  <a14:compatExt spid="_x0000_s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xdr:row>
          <xdr:rowOff>25400</xdr:rowOff>
        </xdr:from>
        <xdr:to>
          <xdr:col>12</xdr:col>
          <xdr:colOff>88900</xdr:colOff>
          <xdr:row>45</xdr:row>
          <xdr:rowOff>304800</xdr:rowOff>
        </xdr:to>
        <xdr:sp macro="" textlink="">
          <xdr:nvSpPr>
            <xdr:cNvPr id="4375" name="Check Box 279" hidden="1">
              <a:extLst>
                <a:ext uri="{63B3BB69-23CF-44E3-9099-C40C66FF867C}">
                  <a14:compatExt spid="_x0000_s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xdr:row>
          <xdr:rowOff>25400</xdr:rowOff>
        </xdr:from>
        <xdr:to>
          <xdr:col>12</xdr:col>
          <xdr:colOff>88900</xdr:colOff>
          <xdr:row>45</xdr:row>
          <xdr:rowOff>304800</xdr:rowOff>
        </xdr:to>
        <xdr:sp macro="" textlink="">
          <xdr:nvSpPr>
            <xdr:cNvPr id="4376" name="Check Box 280" hidden="1">
              <a:extLst>
                <a:ext uri="{63B3BB69-23CF-44E3-9099-C40C66FF867C}">
                  <a14:compatExt spid="_x0000_s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41</xdr:row>
          <xdr:rowOff>12700</xdr:rowOff>
        </xdr:from>
        <xdr:to>
          <xdr:col>24</xdr:col>
          <xdr:colOff>50800</xdr:colOff>
          <xdr:row>41</xdr:row>
          <xdr:rowOff>292100</xdr:rowOff>
        </xdr:to>
        <xdr:sp macro="" textlink="">
          <xdr:nvSpPr>
            <xdr:cNvPr id="4393" name="Check Box 297" hidden="1">
              <a:extLst>
                <a:ext uri="{63B3BB69-23CF-44E3-9099-C40C66FF867C}">
                  <a14:compatExt spid="_x0000_s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41</xdr:row>
          <xdr:rowOff>25400</xdr:rowOff>
        </xdr:from>
        <xdr:to>
          <xdr:col>25</xdr:col>
          <xdr:colOff>88900</xdr:colOff>
          <xdr:row>41</xdr:row>
          <xdr:rowOff>304800</xdr:rowOff>
        </xdr:to>
        <xdr:sp macro="" textlink="">
          <xdr:nvSpPr>
            <xdr:cNvPr id="4394" name="Check Box 298" hidden="1">
              <a:extLst>
                <a:ext uri="{63B3BB69-23CF-44E3-9099-C40C66FF867C}">
                  <a14:compatExt spid="_x0000_s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41</xdr:row>
          <xdr:rowOff>25400</xdr:rowOff>
        </xdr:from>
        <xdr:to>
          <xdr:col>25</xdr:col>
          <xdr:colOff>88900</xdr:colOff>
          <xdr:row>41</xdr:row>
          <xdr:rowOff>304800</xdr:rowOff>
        </xdr:to>
        <xdr:sp macro="" textlink="">
          <xdr:nvSpPr>
            <xdr:cNvPr id="4395" name="Check Box 299" hidden="1">
              <a:extLst>
                <a:ext uri="{63B3BB69-23CF-44E3-9099-C40C66FF867C}">
                  <a14:compatExt spid="_x0000_s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41</xdr:row>
          <xdr:rowOff>25400</xdr:rowOff>
        </xdr:from>
        <xdr:to>
          <xdr:col>25</xdr:col>
          <xdr:colOff>88900</xdr:colOff>
          <xdr:row>41</xdr:row>
          <xdr:rowOff>304800</xdr:rowOff>
        </xdr:to>
        <xdr:sp macro="" textlink="">
          <xdr:nvSpPr>
            <xdr:cNvPr id="4414" name="Check Box 318" hidden="1">
              <a:extLst>
                <a:ext uri="{63B3BB69-23CF-44E3-9099-C40C66FF867C}">
                  <a14:compatExt spid="_x0000_s4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41</xdr:row>
          <xdr:rowOff>25400</xdr:rowOff>
        </xdr:from>
        <xdr:to>
          <xdr:col>25</xdr:col>
          <xdr:colOff>88900</xdr:colOff>
          <xdr:row>41</xdr:row>
          <xdr:rowOff>304800</xdr:rowOff>
        </xdr:to>
        <xdr:sp macro="" textlink="">
          <xdr:nvSpPr>
            <xdr:cNvPr id="4415" name="Check Box 319" hidden="1">
              <a:extLst>
                <a:ext uri="{63B3BB69-23CF-44E3-9099-C40C66FF867C}">
                  <a14:compatExt spid="_x0000_s4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42</xdr:row>
          <xdr:rowOff>12700</xdr:rowOff>
        </xdr:from>
        <xdr:to>
          <xdr:col>24</xdr:col>
          <xdr:colOff>50800</xdr:colOff>
          <xdr:row>42</xdr:row>
          <xdr:rowOff>292100</xdr:rowOff>
        </xdr:to>
        <xdr:sp macro="" textlink="">
          <xdr:nvSpPr>
            <xdr:cNvPr id="4426" name="Check Box 330" hidden="1">
              <a:extLst>
                <a:ext uri="{63B3BB69-23CF-44E3-9099-C40C66FF867C}">
                  <a14:compatExt spid="_x0000_s4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427" name="Check Box 331" hidden="1">
              <a:extLst>
                <a:ext uri="{63B3BB69-23CF-44E3-9099-C40C66FF867C}">
                  <a14:compatExt spid="_x0000_s4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428" name="Check Box 332" hidden="1">
              <a:extLst>
                <a:ext uri="{63B3BB69-23CF-44E3-9099-C40C66FF867C}">
                  <a14:compatExt spid="_x0000_s4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429" name="Check Box 333" hidden="1">
              <a:extLst>
                <a:ext uri="{63B3BB69-23CF-44E3-9099-C40C66FF867C}">
                  <a14:compatExt spid="_x0000_s4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430" name="Check Box 334" hidden="1">
              <a:extLst>
                <a:ext uri="{63B3BB69-23CF-44E3-9099-C40C66FF867C}">
                  <a14:compatExt spid="_x0000_s4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43</xdr:row>
          <xdr:rowOff>12700</xdr:rowOff>
        </xdr:from>
        <xdr:to>
          <xdr:col>24</xdr:col>
          <xdr:colOff>50800</xdr:colOff>
          <xdr:row>43</xdr:row>
          <xdr:rowOff>292100</xdr:rowOff>
        </xdr:to>
        <xdr:sp macro="" textlink="">
          <xdr:nvSpPr>
            <xdr:cNvPr id="4431" name="Check Box 335" hidden="1">
              <a:extLst>
                <a:ext uri="{63B3BB69-23CF-44E3-9099-C40C66FF867C}">
                  <a14:compatExt spid="_x0000_s4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432" name="Check Box 336" hidden="1">
              <a:extLst>
                <a:ext uri="{63B3BB69-23CF-44E3-9099-C40C66FF867C}">
                  <a14:compatExt spid="_x0000_s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433" name="Check Box 337" hidden="1">
              <a:extLst>
                <a:ext uri="{63B3BB69-23CF-44E3-9099-C40C66FF867C}">
                  <a14:compatExt spid="_x0000_s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434" name="Check Box 338" hidden="1">
              <a:extLst>
                <a:ext uri="{63B3BB69-23CF-44E3-9099-C40C66FF867C}">
                  <a14:compatExt spid="_x0000_s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435" name="Check Box 339" hidden="1">
              <a:extLst>
                <a:ext uri="{63B3BB69-23CF-44E3-9099-C40C66FF867C}">
                  <a14:compatExt spid="_x0000_s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44</xdr:row>
          <xdr:rowOff>12700</xdr:rowOff>
        </xdr:from>
        <xdr:to>
          <xdr:col>24</xdr:col>
          <xdr:colOff>50800</xdr:colOff>
          <xdr:row>44</xdr:row>
          <xdr:rowOff>292100</xdr:rowOff>
        </xdr:to>
        <xdr:sp macro="" textlink="">
          <xdr:nvSpPr>
            <xdr:cNvPr id="4436" name="Check Box 340" hidden="1">
              <a:extLst>
                <a:ext uri="{63B3BB69-23CF-44E3-9099-C40C66FF867C}">
                  <a14:compatExt spid="_x0000_s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437" name="Check Box 341" hidden="1">
              <a:extLst>
                <a:ext uri="{63B3BB69-23CF-44E3-9099-C40C66FF867C}">
                  <a14:compatExt spid="_x0000_s4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438" name="Check Box 342" hidden="1">
              <a:extLst>
                <a:ext uri="{63B3BB69-23CF-44E3-9099-C40C66FF867C}">
                  <a14:compatExt spid="_x0000_s4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439" name="Check Box 343" hidden="1">
              <a:extLst>
                <a:ext uri="{63B3BB69-23CF-44E3-9099-C40C66FF867C}">
                  <a14:compatExt spid="_x0000_s4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440" name="Check Box 344" hidden="1">
              <a:extLst>
                <a:ext uri="{63B3BB69-23CF-44E3-9099-C40C66FF867C}">
                  <a14:compatExt spid="_x0000_s4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45</xdr:row>
          <xdr:rowOff>12700</xdr:rowOff>
        </xdr:from>
        <xdr:to>
          <xdr:col>24</xdr:col>
          <xdr:colOff>50800</xdr:colOff>
          <xdr:row>45</xdr:row>
          <xdr:rowOff>292100</xdr:rowOff>
        </xdr:to>
        <xdr:sp macro="" textlink="">
          <xdr:nvSpPr>
            <xdr:cNvPr id="4441" name="Check Box 345" hidden="1">
              <a:extLst>
                <a:ext uri="{63B3BB69-23CF-44E3-9099-C40C66FF867C}">
                  <a14:compatExt spid="_x0000_s4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442" name="Check Box 346" hidden="1">
              <a:extLst>
                <a:ext uri="{63B3BB69-23CF-44E3-9099-C40C66FF867C}">
                  <a14:compatExt spid="_x0000_s4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443" name="Check Box 347" hidden="1">
              <a:extLst>
                <a:ext uri="{63B3BB69-23CF-44E3-9099-C40C66FF867C}">
                  <a14:compatExt spid="_x0000_s4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444" name="Check Box 348" hidden="1">
              <a:extLst>
                <a:ext uri="{63B3BB69-23CF-44E3-9099-C40C66FF867C}">
                  <a14:compatExt spid="_x0000_s4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445" name="Check Box 349" hidden="1">
              <a:extLst>
                <a:ext uri="{63B3BB69-23CF-44E3-9099-C40C66FF867C}">
                  <a14:compatExt spid="_x0000_s4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48</xdr:row>
          <xdr:rowOff>12700</xdr:rowOff>
        </xdr:from>
        <xdr:to>
          <xdr:col>11</xdr:col>
          <xdr:colOff>50800</xdr:colOff>
          <xdr:row>48</xdr:row>
          <xdr:rowOff>292100</xdr:rowOff>
        </xdr:to>
        <xdr:sp macro="" textlink="">
          <xdr:nvSpPr>
            <xdr:cNvPr id="4578" name="Check Box 482" hidden="1">
              <a:extLst>
                <a:ext uri="{63B3BB69-23CF-44E3-9099-C40C66FF867C}">
                  <a14:compatExt spid="_x0000_s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25400</xdr:rowOff>
        </xdr:from>
        <xdr:to>
          <xdr:col>12</xdr:col>
          <xdr:colOff>88900</xdr:colOff>
          <xdr:row>48</xdr:row>
          <xdr:rowOff>304800</xdr:rowOff>
        </xdr:to>
        <xdr:sp macro="" textlink="">
          <xdr:nvSpPr>
            <xdr:cNvPr id="4579" name="Check Box 483" hidden="1">
              <a:extLst>
                <a:ext uri="{63B3BB69-23CF-44E3-9099-C40C66FF867C}">
                  <a14:compatExt spid="_x0000_s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25400</xdr:rowOff>
        </xdr:from>
        <xdr:to>
          <xdr:col>12</xdr:col>
          <xdr:colOff>88900</xdr:colOff>
          <xdr:row>48</xdr:row>
          <xdr:rowOff>304800</xdr:rowOff>
        </xdr:to>
        <xdr:sp macro="" textlink="">
          <xdr:nvSpPr>
            <xdr:cNvPr id="4580" name="Check Box 484" hidden="1">
              <a:extLst>
                <a:ext uri="{63B3BB69-23CF-44E3-9099-C40C66FF867C}">
                  <a14:compatExt spid="_x0000_s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25400</xdr:rowOff>
        </xdr:from>
        <xdr:to>
          <xdr:col>12</xdr:col>
          <xdr:colOff>88900</xdr:colOff>
          <xdr:row>48</xdr:row>
          <xdr:rowOff>304800</xdr:rowOff>
        </xdr:to>
        <xdr:sp macro="" textlink="">
          <xdr:nvSpPr>
            <xdr:cNvPr id="4581" name="Check Box 485" hidden="1">
              <a:extLst>
                <a:ext uri="{63B3BB69-23CF-44E3-9099-C40C66FF867C}">
                  <a14:compatExt spid="_x0000_s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49</xdr:row>
          <xdr:rowOff>12700</xdr:rowOff>
        </xdr:from>
        <xdr:to>
          <xdr:col>11</xdr:col>
          <xdr:colOff>50800</xdr:colOff>
          <xdr:row>49</xdr:row>
          <xdr:rowOff>292100</xdr:rowOff>
        </xdr:to>
        <xdr:sp macro="" textlink="">
          <xdr:nvSpPr>
            <xdr:cNvPr id="4594" name="Check Box 498" hidden="1">
              <a:extLst>
                <a:ext uri="{63B3BB69-23CF-44E3-9099-C40C66FF867C}">
                  <a14:compatExt spid="_x0000_s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25400</xdr:rowOff>
        </xdr:from>
        <xdr:to>
          <xdr:col>12</xdr:col>
          <xdr:colOff>88900</xdr:colOff>
          <xdr:row>49</xdr:row>
          <xdr:rowOff>304800</xdr:rowOff>
        </xdr:to>
        <xdr:sp macro="" textlink="">
          <xdr:nvSpPr>
            <xdr:cNvPr id="4595" name="Check Box 499" hidden="1">
              <a:extLst>
                <a:ext uri="{63B3BB69-23CF-44E3-9099-C40C66FF867C}">
                  <a14:compatExt spid="_x0000_s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25400</xdr:rowOff>
        </xdr:from>
        <xdr:to>
          <xdr:col>12</xdr:col>
          <xdr:colOff>88900</xdr:colOff>
          <xdr:row>49</xdr:row>
          <xdr:rowOff>304800</xdr:rowOff>
        </xdr:to>
        <xdr:sp macro="" textlink="">
          <xdr:nvSpPr>
            <xdr:cNvPr id="4596" name="Check Box 500" hidden="1">
              <a:extLst>
                <a:ext uri="{63B3BB69-23CF-44E3-9099-C40C66FF867C}">
                  <a14:compatExt spid="_x0000_s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25400</xdr:rowOff>
        </xdr:from>
        <xdr:to>
          <xdr:col>12</xdr:col>
          <xdr:colOff>88900</xdr:colOff>
          <xdr:row>49</xdr:row>
          <xdr:rowOff>304800</xdr:rowOff>
        </xdr:to>
        <xdr:sp macro="" textlink="">
          <xdr:nvSpPr>
            <xdr:cNvPr id="4597" name="Check Box 501" hidden="1">
              <a:extLst>
                <a:ext uri="{63B3BB69-23CF-44E3-9099-C40C66FF867C}">
                  <a14:compatExt spid="_x0000_s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50</xdr:row>
          <xdr:rowOff>12700</xdr:rowOff>
        </xdr:from>
        <xdr:to>
          <xdr:col>11</xdr:col>
          <xdr:colOff>50800</xdr:colOff>
          <xdr:row>50</xdr:row>
          <xdr:rowOff>292100</xdr:rowOff>
        </xdr:to>
        <xdr:sp macro="" textlink="">
          <xdr:nvSpPr>
            <xdr:cNvPr id="4598" name="Check Box 502" hidden="1">
              <a:extLst>
                <a:ext uri="{63B3BB69-23CF-44E3-9099-C40C66FF867C}">
                  <a14:compatExt spid="_x0000_s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25400</xdr:rowOff>
        </xdr:from>
        <xdr:to>
          <xdr:col>12</xdr:col>
          <xdr:colOff>88900</xdr:colOff>
          <xdr:row>50</xdr:row>
          <xdr:rowOff>304800</xdr:rowOff>
        </xdr:to>
        <xdr:sp macro="" textlink="">
          <xdr:nvSpPr>
            <xdr:cNvPr id="4599" name="Check Box 503" hidden="1">
              <a:extLst>
                <a:ext uri="{63B3BB69-23CF-44E3-9099-C40C66FF867C}">
                  <a14:compatExt spid="_x0000_s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25400</xdr:rowOff>
        </xdr:from>
        <xdr:to>
          <xdr:col>12</xdr:col>
          <xdr:colOff>88900</xdr:colOff>
          <xdr:row>50</xdr:row>
          <xdr:rowOff>304800</xdr:rowOff>
        </xdr:to>
        <xdr:sp macro="" textlink="">
          <xdr:nvSpPr>
            <xdr:cNvPr id="4600" name="Check Box 504" hidden="1">
              <a:extLst>
                <a:ext uri="{63B3BB69-23CF-44E3-9099-C40C66FF867C}">
                  <a14:compatExt spid="_x0000_s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25400</xdr:rowOff>
        </xdr:from>
        <xdr:to>
          <xdr:col>12</xdr:col>
          <xdr:colOff>88900</xdr:colOff>
          <xdr:row>50</xdr:row>
          <xdr:rowOff>304800</xdr:rowOff>
        </xdr:to>
        <xdr:sp macro="" textlink="">
          <xdr:nvSpPr>
            <xdr:cNvPr id="4601" name="Check Box 505" hidden="1">
              <a:extLst>
                <a:ext uri="{63B3BB69-23CF-44E3-9099-C40C66FF867C}">
                  <a14:compatExt spid="_x0000_s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51</xdr:row>
          <xdr:rowOff>12700</xdr:rowOff>
        </xdr:from>
        <xdr:to>
          <xdr:col>11</xdr:col>
          <xdr:colOff>50800</xdr:colOff>
          <xdr:row>51</xdr:row>
          <xdr:rowOff>292100</xdr:rowOff>
        </xdr:to>
        <xdr:sp macro="" textlink="">
          <xdr:nvSpPr>
            <xdr:cNvPr id="4602" name="Check Box 506" hidden="1">
              <a:extLst>
                <a:ext uri="{63B3BB69-23CF-44E3-9099-C40C66FF867C}">
                  <a14:compatExt spid="_x0000_s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25400</xdr:rowOff>
        </xdr:from>
        <xdr:to>
          <xdr:col>12</xdr:col>
          <xdr:colOff>88900</xdr:colOff>
          <xdr:row>51</xdr:row>
          <xdr:rowOff>304800</xdr:rowOff>
        </xdr:to>
        <xdr:sp macro="" textlink="">
          <xdr:nvSpPr>
            <xdr:cNvPr id="4603" name="Check Box 507" hidden="1">
              <a:extLst>
                <a:ext uri="{63B3BB69-23CF-44E3-9099-C40C66FF867C}">
                  <a14:compatExt spid="_x0000_s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25400</xdr:rowOff>
        </xdr:from>
        <xdr:to>
          <xdr:col>12</xdr:col>
          <xdr:colOff>88900</xdr:colOff>
          <xdr:row>51</xdr:row>
          <xdr:rowOff>304800</xdr:rowOff>
        </xdr:to>
        <xdr:sp macro="" textlink="">
          <xdr:nvSpPr>
            <xdr:cNvPr id="4604" name="Check Box 508" hidden="1">
              <a:extLst>
                <a:ext uri="{63B3BB69-23CF-44E3-9099-C40C66FF867C}">
                  <a14:compatExt spid="_x0000_s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25400</xdr:rowOff>
        </xdr:from>
        <xdr:to>
          <xdr:col>12</xdr:col>
          <xdr:colOff>88900</xdr:colOff>
          <xdr:row>51</xdr:row>
          <xdr:rowOff>304800</xdr:rowOff>
        </xdr:to>
        <xdr:sp macro="" textlink="">
          <xdr:nvSpPr>
            <xdr:cNvPr id="4605" name="Check Box 509" hidden="1">
              <a:extLst>
                <a:ext uri="{63B3BB69-23CF-44E3-9099-C40C66FF867C}">
                  <a14:compatExt spid="_x0000_s4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52</xdr:row>
          <xdr:rowOff>12700</xdr:rowOff>
        </xdr:from>
        <xdr:to>
          <xdr:col>11</xdr:col>
          <xdr:colOff>50800</xdr:colOff>
          <xdr:row>52</xdr:row>
          <xdr:rowOff>292100</xdr:rowOff>
        </xdr:to>
        <xdr:sp macro="" textlink="">
          <xdr:nvSpPr>
            <xdr:cNvPr id="4606" name="Check Box 510" hidden="1">
              <a:extLst>
                <a:ext uri="{63B3BB69-23CF-44E3-9099-C40C66FF867C}">
                  <a14:compatExt spid="_x0000_s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52</xdr:row>
          <xdr:rowOff>25400</xdr:rowOff>
        </xdr:from>
        <xdr:to>
          <xdr:col>12</xdr:col>
          <xdr:colOff>88900</xdr:colOff>
          <xdr:row>52</xdr:row>
          <xdr:rowOff>304800</xdr:rowOff>
        </xdr:to>
        <xdr:sp macro="" textlink="">
          <xdr:nvSpPr>
            <xdr:cNvPr id="4607" name="Check Box 511" hidden="1">
              <a:extLst>
                <a:ext uri="{63B3BB69-23CF-44E3-9099-C40C66FF867C}">
                  <a14:compatExt spid="_x0000_s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52</xdr:row>
          <xdr:rowOff>25400</xdr:rowOff>
        </xdr:from>
        <xdr:to>
          <xdr:col>12</xdr:col>
          <xdr:colOff>88900</xdr:colOff>
          <xdr:row>52</xdr:row>
          <xdr:rowOff>304800</xdr:rowOff>
        </xdr:to>
        <xdr:sp macro="" textlink="">
          <xdr:nvSpPr>
            <xdr:cNvPr id="4608" name="Check Box 512" hidden="1">
              <a:extLst>
                <a:ext uri="{63B3BB69-23CF-44E3-9099-C40C66FF867C}">
                  <a14:compatExt spid="_x0000_s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52</xdr:row>
          <xdr:rowOff>25400</xdr:rowOff>
        </xdr:from>
        <xdr:to>
          <xdr:col>12</xdr:col>
          <xdr:colOff>88900</xdr:colOff>
          <xdr:row>52</xdr:row>
          <xdr:rowOff>304800</xdr:rowOff>
        </xdr:to>
        <xdr:sp macro="" textlink="">
          <xdr:nvSpPr>
            <xdr:cNvPr id="4609" name="Check Box 513" hidden="1">
              <a:extLst>
                <a:ext uri="{63B3BB69-23CF-44E3-9099-C40C66FF867C}">
                  <a14:compatExt spid="_x0000_s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25400</xdr:rowOff>
        </xdr:from>
        <xdr:to>
          <xdr:col>12</xdr:col>
          <xdr:colOff>88900</xdr:colOff>
          <xdr:row>49</xdr:row>
          <xdr:rowOff>304800</xdr:rowOff>
        </xdr:to>
        <xdr:sp macro="" textlink="">
          <xdr:nvSpPr>
            <xdr:cNvPr id="4674" name="Check Box 578" hidden="1">
              <a:extLst>
                <a:ext uri="{63B3BB69-23CF-44E3-9099-C40C66FF867C}">
                  <a14:compatExt spid="_x0000_s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25400</xdr:rowOff>
        </xdr:from>
        <xdr:to>
          <xdr:col>12</xdr:col>
          <xdr:colOff>88900</xdr:colOff>
          <xdr:row>49</xdr:row>
          <xdr:rowOff>304800</xdr:rowOff>
        </xdr:to>
        <xdr:sp macro="" textlink="">
          <xdr:nvSpPr>
            <xdr:cNvPr id="4675" name="Check Box 579" hidden="1">
              <a:extLst>
                <a:ext uri="{63B3BB69-23CF-44E3-9099-C40C66FF867C}">
                  <a14:compatExt spid="_x0000_s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25400</xdr:rowOff>
        </xdr:from>
        <xdr:to>
          <xdr:col>12</xdr:col>
          <xdr:colOff>88900</xdr:colOff>
          <xdr:row>49</xdr:row>
          <xdr:rowOff>304800</xdr:rowOff>
        </xdr:to>
        <xdr:sp macro="" textlink="">
          <xdr:nvSpPr>
            <xdr:cNvPr id="4676" name="Check Box 580" hidden="1">
              <a:extLst>
                <a:ext uri="{63B3BB69-23CF-44E3-9099-C40C66FF867C}">
                  <a14:compatExt spid="_x0000_s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25400</xdr:rowOff>
        </xdr:from>
        <xdr:to>
          <xdr:col>12</xdr:col>
          <xdr:colOff>88900</xdr:colOff>
          <xdr:row>50</xdr:row>
          <xdr:rowOff>304800</xdr:rowOff>
        </xdr:to>
        <xdr:sp macro="" textlink="">
          <xdr:nvSpPr>
            <xdr:cNvPr id="4677" name="Check Box 581" hidden="1">
              <a:extLst>
                <a:ext uri="{63B3BB69-23CF-44E3-9099-C40C66FF867C}">
                  <a14:compatExt spid="_x0000_s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25400</xdr:rowOff>
        </xdr:from>
        <xdr:to>
          <xdr:col>12</xdr:col>
          <xdr:colOff>88900</xdr:colOff>
          <xdr:row>50</xdr:row>
          <xdr:rowOff>304800</xdr:rowOff>
        </xdr:to>
        <xdr:sp macro="" textlink="">
          <xdr:nvSpPr>
            <xdr:cNvPr id="4678" name="Check Box 582" hidden="1">
              <a:extLst>
                <a:ext uri="{63B3BB69-23CF-44E3-9099-C40C66FF867C}">
                  <a14:compatExt spid="_x0000_s4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25400</xdr:rowOff>
        </xdr:from>
        <xdr:to>
          <xdr:col>12</xdr:col>
          <xdr:colOff>88900</xdr:colOff>
          <xdr:row>50</xdr:row>
          <xdr:rowOff>304800</xdr:rowOff>
        </xdr:to>
        <xdr:sp macro="" textlink="">
          <xdr:nvSpPr>
            <xdr:cNvPr id="4679" name="Check Box 583" hidden="1">
              <a:extLst>
                <a:ext uri="{63B3BB69-23CF-44E3-9099-C40C66FF867C}">
                  <a14:compatExt spid="_x0000_s4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25400</xdr:rowOff>
        </xdr:from>
        <xdr:to>
          <xdr:col>12</xdr:col>
          <xdr:colOff>88900</xdr:colOff>
          <xdr:row>51</xdr:row>
          <xdr:rowOff>304800</xdr:rowOff>
        </xdr:to>
        <xdr:sp macro="" textlink="">
          <xdr:nvSpPr>
            <xdr:cNvPr id="4680" name="Check Box 584" hidden="1">
              <a:extLst>
                <a:ext uri="{63B3BB69-23CF-44E3-9099-C40C66FF867C}">
                  <a14:compatExt spid="_x0000_s4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25400</xdr:rowOff>
        </xdr:from>
        <xdr:to>
          <xdr:col>12</xdr:col>
          <xdr:colOff>88900</xdr:colOff>
          <xdr:row>51</xdr:row>
          <xdr:rowOff>304800</xdr:rowOff>
        </xdr:to>
        <xdr:sp macro="" textlink="">
          <xdr:nvSpPr>
            <xdr:cNvPr id="4681" name="Check Box 585" hidden="1">
              <a:extLst>
                <a:ext uri="{63B3BB69-23CF-44E3-9099-C40C66FF867C}">
                  <a14:compatExt spid="_x0000_s4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25400</xdr:rowOff>
        </xdr:from>
        <xdr:to>
          <xdr:col>12</xdr:col>
          <xdr:colOff>88900</xdr:colOff>
          <xdr:row>51</xdr:row>
          <xdr:rowOff>304800</xdr:rowOff>
        </xdr:to>
        <xdr:sp macro="" textlink="">
          <xdr:nvSpPr>
            <xdr:cNvPr id="4682" name="Check Box 586" hidden="1">
              <a:extLst>
                <a:ext uri="{63B3BB69-23CF-44E3-9099-C40C66FF867C}">
                  <a14:compatExt spid="_x0000_s4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52</xdr:row>
          <xdr:rowOff>25400</xdr:rowOff>
        </xdr:from>
        <xdr:to>
          <xdr:col>12</xdr:col>
          <xdr:colOff>88900</xdr:colOff>
          <xdr:row>52</xdr:row>
          <xdr:rowOff>304800</xdr:rowOff>
        </xdr:to>
        <xdr:sp macro="" textlink="">
          <xdr:nvSpPr>
            <xdr:cNvPr id="4683" name="Check Box 587" hidden="1">
              <a:extLst>
                <a:ext uri="{63B3BB69-23CF-44E3-9099-C40C66FF867C}">
                  <a14:compatExt spid="_x0000_s4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52</xdr:row>
          <xdr:rowOff>25400</xdr:rowOff>
        </xdr:from>
        <xdr:to>
          <xdr:col>12</xdr:col>
          <xdr:colOff>88900</xdr:colOff>
          <xdr:row>52</xdr:row>
          <xdr:rowOff>304800</xdr:rowOff>
        </xdr:to>
        <xdr:sp macro="" textlink="">
          <xdr:nvSpPr>
            <xdr:cNvPr id="4684" name="Check Box 588" hidden="1">
              <a:extLst>
                <a:ext uri="{63B3BB69-23CF-44E3-9099-C40C66FF867C}">
                  <a14:compatExt spid="_x0000_s4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52</xdr:row>
          <xdr:rowOff>25400</xdr:rowOff>
        </xdr:from>
        <xdr:to>
          <xdr:col>12</xdr:col>
          <xdr:colOff>88900</xdr:colOff>
          <xdr:row>52</xdr:row>
          <xdr:rowOff>304800</xdr:rowOff>
        </xdr:to>
        <xdr:sp macro="" textlink="">
          <xdr:nvSpPr>
            <xdr:cNvPr id="4685" name="Check Box 589" hidden="1">
              <a:extLst>
                <a:ext uri="{63B3BB69-23CF-44E3-9099-C40C66FF867C}">
                  <a14:compatExt spid="_x0000_s4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734" name="Check Box 638" hidden="1">
              <a:extLst>
                <a:ext uri="{63B3BB69-23CF-44E3-9099-C40C66FF867C}">
                  <a14:compatExt spid="_x0000_s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735" name="Check Box 639" hidden="1">
              <a:extLst>
                <a:ext uri="{63B3BB69-23CF-44E3-9099-C40C66FF867C}">
                  <a14:compatExt spid="_x0000_s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736" name="Check Box 640" hidden="1">
              <a:extLst>
                <a:ext uri="{63B3BB69-23CF-44E3-9099-C40C66FF867C}">
                  <a14:compatExt spid="_x0000_s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737" name="Check Box 641" hidden="1">
              <a:extLst>
                <a:ext uri="{63B3BB69-23CF-44E3-9099-C40C66FF867C}">
                  <a14:compatExt spid="_x0000_s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738" name="Check Box 642" hidden="1">
              <a:extLst>
                <a:ext uri="{63B3BB69-23CF-44E3-9099-C40C66FF867C}">
                  <a14:compatExt spid="_x0000_s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739" name="Check Box 643" hidden="1">
              <a:extLst>
                <a:ext uri="{63B3BB69-23CF-44E3-9099-C40C66FF867C}">
                  <a14:compatExt spid="_x0000_s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740" name="Check Box 644" hidden="1">
              <a:extLst>
                <a:ext uri="{63B3BB69-23CF-44E3-9099-C40C66FF867C}">
                  <a14:compatExt spid="_x0000_s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741" name="Check Box 645" hidden="1">
              <a:extLst>
                <a:ext uri="{63B3BB69-23CF-44E3-9099-C40C66FF867C}">
                  <a14:compatExt spid="_x0000_s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742" name="Check Box 646" hidden="1">
              <a:extLst>
                <a:ext uri="{63B3BB69-23CF-44E3-9099-C40C66FF867C}">
                  <a14:compatExt spid="_x0000_s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743" name="Check Box 647" hidden="1">
              <a:extLst>
                <a:ext uri="{63B3BB69-23CF-44E3-9099-C40C66FF867C}">
                  <a14:compatExt spid="_x0000_s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744" name="Check Box 648" hidden="1">
              <a:extLst>
                <a:ext uri="{63B3BB69-23CF-44E3-9099-C40C66FF867C}">
                  <a14:compatExt spid="_x0000_s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745" name="Check Box 649" hidden="1">
              <a:extLst>
                <a:ext uri="{63B3BB69-23CF-44E3-9099-C40C66FF867C}">
                  <a14:compatExt spid="_x0000_s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746" name="Check Box 650" hidden="1">
              <a:extLst>
                <a:ext uri="{63B3BB69-23CF-44E3-9099-C40C66FF867C}">
                  <a14:compatExt spid="_x0000_s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747" name="Check Box 651" hidden="1">
              <a:extLst>
                <a:ext uri="{63B3BB69-23CF-44E3-9099-C40C66FF867C}">
                  <a14:compatExt spid="_x0000_s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748" name="Check Box 652" hidden="1">
              <a:extLst>
                <a:ext uri="{63B3BB69-23CF-44E3-9099-C40C66FF867C}">
                  <a14:compatExt spid="_x0000_s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749" name="Check Box 653" hidden="1">
              <a:extLst>
                <a:ext uri="{63B3BB69-23CF-44E3-9099-C40C66FF867C}">
                  <a14:compatExt spid="_x0000_s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25400</xdr:rowOff>
        </xdr:from>
        <xdr:to>
          <xdr:col>12</xdr:col>
          <xdr:colOff>88900</xdr:colOff>
          <xdr:row>35</xdr:row>
          <xdr:rowOff>304800</xdr:rowOff>
        </xdr:to>
        <xdr:sp macro="" textlink="">
          <xdr:nvSpPr>
            <xdr:cNvPr id="4846" name="Check Box 750" hidden="1">
              <a:extLst>
                <a:ext uri="{63B3BB69-23CF-44E3-9099-C40C66FF867C}">
                  <a14:compatExt spid="_x0000_s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36</xdr:row>
          <xdr:rowOff>25400</xdr:rowOff>
        </xdr:from>
        <xdr:to>
          <xdr:col>12</xdr:col>
          <xdr:colOff>88900</xdr:colOff>
          <xdr:row>36</xdr:row>
          <xdr:rowOff>304800</xdr:rowOff>
        </xdr:to>
        <xdr:sp macro="" textlink="">
          <xdr:nvSpPr>
            <xdr:cNvPr id="4847" name="Check Box 751" hidden="1">
              <a:extLst>
                <a:ext uri="{63B3BB69-23CF-44E3-9099-C40C66FF867C}">
                  <a14:compatExt spid="_x0000_s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37</xdr:row>
          <xdr:rowOff>25400</xdr:rowOff>
        </xdr:from>
        <xdr:to>
          <xdr:col>12</xdr:col>
          <xdr:colOff>88900</xdr:colOff>
          <xdr:row>37</xdr:row>
          <xdr:rowOff>304800</xdr:rowOff>
        </xdr:to>
        <xdr:sp macro="" textlink="">
          <xdr:nvSpPr>
            <xdr:cNvPr id="4848" name="Check Box 752" hidden="1">
              <a:extLst>
                <a:ext uri="{63B3BB69-23CF-44E3-9099-C40C66FF867C}">
                  <a14:compatExt spid="_x0000_s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xdr:row>
          <xdr:rowOff>25400</xdr:rowOff>
        </xdr:from>
        <xdr:to>
          <xdr:col>12</xdr:col>
          <xdr:colOff>88900</xdr:colOff>
          <xdr:row>38</xdr:row>
          <xdr:rowOff>304800</xdr:rowOff>
        </xdr:to>
        <xdr:sp macro="" textlink="">
          <xdr:nvSpPr>
            <xdr:cNvPr id="4849" name="Check Box 753" hidden="1">
              <a:extLst>
                <a:ext uri="{63B3BB69-23CF-44E3-9099-C40C66FF867C}">
                  <a14:compatExt spid="_x0000_s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35</xdr:row>
          <xdr:rowOff>25400</xdr:rowOff>
        </xdr:from>
        <xdr:to>
          <xdr:col>25</xdr:col>
          <xdr:colOff>88900</xdr:colOff>
          <xdr:row>35</xdr:row>
          <xdr:rowOff>304800</xdr:rowOff>
        </xdr:to>
        <xdr:sp macro="" textlink="">
          <xdr:nvSpPr>
            <xdr:cNvPr id="4854" name="Check Box 758" hidden="1">
              <a:extLst>
                <a:ext uri="{63B3BB69-23CF-44E3-9099-C40C66FF867C}">
                  <a14:compatExt spid="_x0000_s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36</xdr:row>
          <xdr:rowOff>25400</xdr:rowOff>
        </xdr:from>
        <xdr:to>
          <xdr:col>25</xdr:col>
          <xdr:colOff>88900</xdr:colOff>
          <xdr:row>36</xdr:row>
          <xdr:rowOff>304800</xdr:rowOff>
        </xdr:to>
        <xdr:sp macro="" textlink="">
          <xdr:nvSpPr>
            <xdr:cNvPr id="4855" name="Check Box 759" hidden="1">
              <a:extLst>
                <a:ext uri="{63B3BB69-23CF-44E3-9099-C40C66FF867C}">
                  <a14:compatExt spid="_x0000_s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37</xdr:row>
          <xdr:rowOff>25400</xdr:rowOff>
        </xdr:from>
        <xdr:to>
          <xdr:col>25</xdr:col>
          <xdr:colOff>88900</xdr:colOff>
          <xdr:row>37</xdr:row>
          <xdr:rowOff>304800</xdr:rowOff>
        </xdr:to>
        <xdr:sp macro="" textlink="">
          <xdr:nvSpPr>
            <xdr:cNvPr id="4856" name="Check Box 760" hidden="1">
              <a:extLst>
                <a:ext uri="{63B3BB69-23CF-44E3-9099-C40C66FF867C}">
                  <a14:compatExt spid="_x0000_s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38</xdr:row>
          <xdr:rowOff>25400</xdr:rowOff>
        </xdr:from>
        <xdr:to>
          <xdr:col>25</xdr:col>
          <xdr:colOff>88900</xdr:colOff>
          <xdr:row>38</xdr:row>
          <xdr:rowOff>304800</xdr:rowOff>
        </xdr:to>
        <xdr:sp macro="" textlink="">
          <xdr:nvSpPr>
            <xdr:cNvPr id="4857" name="Check Box 761" hidden="1">
              <a:extLst>
                <a:ext uri="{63B3BB69-23CF-44E3-9099-C40C66FF867C}">
                  <a14:compatExt spid="_x0000_s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42</xdr:row>
          <xdr:rowOff>25400</xdr:rowOff>
        </xdr:from>
        <xdr:to>
          <xdr:col>12</xdr:col>
          <xdr:colOff>88900</xdr:colOff>
          <xdr:row>42</xdr:row>
          <xdr:rowOff>304800</xdr:rowOff>
        </xdr:to>
        <xdr:sp macro="" textlink="">
          <xdr:nvSpPr>
            <xdr:cNvPr id="4870" name="Check Box 774" hidden="1">
              <a:extLst>
                <a:ext uri="{63B3BB69-23CF-44E3-9099-C40C66FF867C}">
                  <a14:compatExt spid="_x0000_s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42</xdr:row>
          <xdr:rowOff>25400</xdr:rowOff>
        </xdr:from>
        <xdr:to>
          <xdr:col>12</xdr:col>
          <xdr:colOff>88900</xdr:colOff>
          <xdr:row>42</xdr:row>
          <xdr:rowOff>304800</xdr:rowOff>
        </xdr:to>
        <xdr:sp macro="" textlink="">
          <xdr:nvSpPr>
            <xdr:cNvPr id="4871" name="Check Box 775" hidden="1">
              <a:extLst>
                <a:ext uri="{63B3BB69-23CF-44E3-9099-C40C66FF867C}">
                  <a14:compatExt spid="_x0000_s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43</xdr:row>
          <xdr:rowOff>25400</xdr:rowOff>
        </xdr:from>
        <xdr:to>
          <xdr:col>12</xdr:col>
          <xdr:colOff>88900</xdr:colOff>
          <xdr:row>43</xdr:row>
          <xdr:rowOff>304800</xdr:rowOff>
        </xdr:to>
        <xdr:sp macro="" textlink="">
          <xdr:nvSpPr>
            <xdr:cNvPr id="4872" name="Check Box 776" hidden="1">
              <a:extLst>
                <a:ext uri="{63B3BB69-23CF-44E3-9099-C40C66FF867C}">
                  <a14:compatExt spid="_x0000_s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43</xdr:row>
          <xdr:rowOff>25400</xdr:rowOff>
        </xdr:from>
        <xdr:to>
          <xdr:col>12</xdr:col>
          <xdr:colOff>88900</xdr:colOff>
          <xdr:row>43</xdr:row>
          <xdr:rowOff>304800</xdr:rowOff>
        </xdr:to>
        <xdr:sp macro="" textlink="">
          <xdr:nvSpPr>
            <xdr:cNvPr id="4873" name="Check Box 777" hidden="1">
              <a:extLst>
                <a:ext uri="{63B3BB69-23CF-44E3-9099-C40C66FF867C}">
                  <a14:compatExt spid="_x0000_s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25400</xdr:rowOff>
        </xdr:from>
        <xdr:to>
          <xdr:col>12</xdr:col>
          <xdr:colOff>88900</xdr:colOff>
          <xdr:row>44</xdr:row>
          <xdr:rowOff>304800</xdr:rowOff>
        </xdr:to>
        <xdr:sp macro="" textlink="">
          <xdr:nvSpPr>
            <xdr:cNvPr id="4874" name="Check Box 778" hidden="1">
              <a:extLst>
                <a:ext uri="{63B3BB69-23CF-44E3-9099-C40C66FF867C}">
                  <a14:compatExt spid="_x0000_s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25400</xdr:rowOff>
        </xdr:from>
        <xdr:to>
          <xdr:col>12</xdr:col>
          <xdr:colOff>88900</xdr:colOff>
          <xdr:row>44</xdr:row>
          <xdr:rowOff>304800</xdr:rowOff>
        </xdr:to>
        <xdr:sp macro="" textlink="">
          <xdr:nvSpPr>
            <xdr:cNvPr id="4875" name="Check Box 779" hidden="1">
              <a:extLst>
                <a:ext uri="{63B3BB69-23CF-44E3-9099-C40C66FF867C}">
                  <a14:compatExt spid="_x0000_s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xdr:row>
          <xdr:rowOff>25400</xdr:rowOff>
        </xdr:from>
        <xdr:to>
          <xdr:col>12</xdr:col>
          <xdr:colOff>88900</xdr:colOff>
          <xdr:row>45</xdr:row>
          <xdr:rowOff>304800</xdr:rowOff>
        </xdr:to>
        <xdr:sp macro="" textlink="">
          <xdr:nvSpPr>
            <xdr:cNvPr id="4876" name="Check Box 780" hidden="1">
              <a:extLst>
                <a:ext uri="{63B3BB69-23CF-44E3-9099-C40C66FF867C}">
                  <a14:compatExt spid="_x0000_s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xdr:row>
          <xdr:rowOff>25400</xdr:rowOff>
        </xdr:from>
        <xdr:to>
          <xdr:col>12</xdr:col>
          <xdr:colOff>88900</xdr:colOff>
          <xdr:row>45</xdr:row>
          <xdr:rowOff>304800</xdr:rowOff>
        </xdr:to>
        <xdr:sp macro="" textlink="">
          <xdr:nvSpPr>
            <xdr:cNvPr id="4877" name="Check Box 781" hidden="1">
              <a:extLst>
                <a:ext uri="{63B3BB69-23CF-44E3-9099-C40C66FF867C}">
                  <a14:compatExt spid="_x0000_s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894" name="Check Box 798" hidden="1">
              <a:extLst>
                <a:ext uri="{63B3BB69-23CF-44E3-9099-C40C66FF867C}">
                  <a14:compatExt spid="_x0000_s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895" name="Check Box 799" hidden="1">
              <a:extLst>
                <a:ext uri="{63B3BB69-23CF-44E3-9099-C40C66FF867C}">
                  <a14:compatExt spid="_x0000_s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896" name="Check Box 800" hidden="1">
              <a:extLst>
                <a:ext uri="{63B3BB69-23CF-44E3-9099-C40C66FF867C}">
                  <a14:compatExt spid="_x0000_s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42</xdr:row>
          <xdr:rowOff>25400</xdr:rowOff>
        </xdr:from>
        <xdr:to>
          <xdr:col>25</xdr:col>
          <xdr:colOff>88900</xdr:colOff>
          <xdr:row>42</xdr:row>
          <xdr:rowOff>304800</xdr:rowOff>
        </xdr:to>
        <xdr:sp macro="" textlink="">
          <xdr:nvSpPr>
            <xdr:cNvPr id="4897" name="Check Box 801" hidden="1">
              <a:extLst>
                <a:ext uri="{63B3BB69-23CF-44E3-9099-C40C66FF867C}">
                  <a14:compatExt spid="_x0000_s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898" name="Check Box 802" hidden="1">
              <a:extLst>
                <a:ext uri="{63B3BB69-23CF-44E3-9099-C40C66FF867C}">
                  <a14:compatExt spid="_x0000_s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899" name="Check Box 803" hidden="1">
              <a:extLst>
                <a:ext uri="{63B3BB69-23CF-44E3-9099-C40C66FF867C}">
                  <a14:compatExt spid="_x0000_s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900" name="Check Box 804" hidden="1">
              <a:extLst>
                <a:ext uri="{63B3BB69-23CF-44E3-9099-C40C66FF867C}">
                  <a14:compatExt spid="_x0000_s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43</xdr:row>
          <xdr:rowOff>25400</xdr:rowOff>
        </xdr:from>
        <xdr:to>
          <xdr:col>25</xdr:col>
          <xdr:colOff>88900</xdr:colOff>
          <xdr:row>43</xdr:row>
          <xdr:rowOff>304800</xdr:rowOff>
        </xdr:to>
        <xdr:sp macro="" textlink="">
          <xdr:nvSpPr>
            <xdr:cNvPr id="4901" name="Check Box 805" hidden="1">
              <a:extLst>
                <a:ext uri="{63B3BB69-23CF-44E3-9099-C40C66FF867C}">
                  <a14:compatExt spid="_x0000_s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902" name="Check Box 806" hidden="1">
              <a:extLst>
                <a:ext uri="{63B3BB69-23CF-44E3-9099-C40C66FF867C}">
                  <a14:compatExt spid="_x0000_s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903" name="Check Box 807" hidden="1">
              <a:extLst>
                <a:ext uri="{63B3BB69-23CF-44E3-9099-C40C66FF867C}">
                  <a14:compatExt spid="_x0000_s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904" name="Check Box 808" hidden="1">
              <a:extLst>
                <a:ext uri="{63B3BB69-23CF-44E3-9099-C40C66FF867C}">
                  <a14:compatExt spid="_x0000_s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25400</xdr:rowOff>
        </xdr:from>
        <xdr:to>
          <xdr:col>25</xdr:col>
          <xdr:colOff>88900</xdr:colOff>
          <xdr:row>44</xdr:row>
          <xdr:rowOff>304800</xdr:rowOff>
        </xdr:to>
        <xdr:sp macro="" textlink="">
          <xdr:nvSpPr>
            <xdr:cNvPr id="4905" name="Check Box 809" hidden="1">
              <a:extLst>
                <a:ext uri="{63B3BB69-23CF-44E3-9099-C40C66FF867C}">
                  <a14:compatExt spid="_x0000_s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906" name="Check Box 810" hidden="1">
              <a:extLst>
                <a:ext uri="{63B3BB69-23CF-44E3-9099-C40C66FF867C}">
                  <a14:compatExt spid="_x0000_s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907" name="Check Box 811" hidden="1">
              <a:extLst>
                <a:ext uri="{63B3BB69-23CF-44E3-9099-C40C66FF867C}">
                  <a14:compatExt spid="_x0000_s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908" name="Check Box 812" hidden="1">
              <a:extLst>
                <a:ext uri="{63B3BB69-23CF-44E3-9099-C40C66FF867C}">
                  <a14:compatExt spid="_x0000_s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25400</xdr:rowOff>
        </xdr:from>
        <xdr:to>
          <xdr:col>25</xdr:col>
          <xdr:colOff>88900</xdr:colOff>
          <xdr:row>45</xdr:row>
          <xdr:rowOff>304800</xdr:rowOff>
        </xdr:to>
        <xdr:sp macro="" textlink="">
          <xdr:nvSpPr>
            <xdr:cNvPr id="4909" name="Check Box 813" hidden="1">
              <a:extLst>
                <a:ext uri="{63B3BB69-23CF-44E3-9099-C40C66FF867C}">
                  <a14:compatExt spid="_x0000_s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25400</xdr:rowOff>
        </xdr:from>
        <xdr:to>
          <xdr:col>12</xdr:col>
          <xdr:colOff>88900</xdr:colOff>
          <xdr:row>49</xdr:row>
          <xdr:rowOff>304800</xdr:rowOff>
        </xdr:to>
        <xdr:sp macro="" textlink="">
          <xdr:nvSpPr>
            <xdr:cNvPr id="5006" name="Check Box 910" hidden="1">
              <a:extLst>
                <a:ext uri="{63B3BB69-23CF-44E3-9099-C40C66FF867C}">
                  <a14:compatExt spid="_x0000_s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25400</xdr:rowOff>
        </xdr:from>
        <xdr:to>
          <xdr:col>12</xdr:col>
          <xdr:colOff>88900</xdr:colOff>
          <xdr:row>49</xdr:row>
          <xdr:rowOff>304800</xdr:rowOff>
        </xdr:to>
        <xdr:sp macro="" textlink="">
          <xdr:nvSpPr>
            <xdr:cNvPr id="5007" name="Check Box 911" hidden="1">
              <a:extLst>
                <a:ext uri="{63B3BB69-23CF-44E3-9099-C40C66FF867C}">
                  <a14:compatExt spid="_x0000_s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25400</xdr:rowOff>
        </xdr:from>
        <xdr:to>
          <xdr:col>12</xdr:col>
          <xdr:colOff>88900</xdr:colOff>
          <xdr:row>49</xdr:row>
          <xdr:rowOff>304800</xdr:rowOff>
        </xdr:to>
        <xdr:sp macro="" textlink="">
          <xdr:nvSpPr>
            <xdr:cNvPr id="5008" name="Check Box 912" hidden="1">
              <a:extLst>
                <a:ext uri="{63B3BB69-23CF-44E3-9099-C40C66FF867C}">
                  <a14:compatExt spid="_x0000_s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25400</xdr:rowOff>
        </xdr:from>
        <xdr:to>
          <xdr:col>12</xdr:col>
          <xdr:colOff>88900</xdr:colOff>
          <xdr:row>50</xdr:row>
          <xdr:rowOff>304800</xdr:rowOff>
        </xdr:to>
        <xdr:sp macro="" textlink="">
          <xdr:nvSpPr>
            <xdr:cNvPr id="5009" name="Check Box 913" hidden="1">
              <a:extLst>
                <a:ext uri="{63B3BB69-23CF-44E3-9099-C40C66FF867C}">
                  <a14:compatExt spid="_x0000_s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25400</xdr:rowOff>
        </xdr:from>
        <xdr:to>
          <xdr:col>12</xdr:col>
          <xdr:colOff>88900</xdr:colOff>
          <xdr:row>50</xdr:row>
          <xdr:rowOff>304800</xdr:rowOff>
        </xdr:to>
        <xdr:sp macro="" textlink="">
          <xdr:nvSpPr>
            <xdr:cNvPr id="5010" name="Check Box 914" hidden="1">
              <a:extLst>
                <a:ext uri="{63B3BB69-23CF-44E3-9099-C40C66FF867C}">
                  <a14:compatExt spid="_x0000_s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25400</xdr:rowOff>
        </xdr:from>
        <xdr:to>
          <xdr:col>12</xdr:col>
          <xdr:colOff>88900</xdr:colOff>
          <xdr:row>50</xdr:row>
          <xdr:rowOff>304800</xdr:rowOff>
        </xdr:to>
        <xdr:sp macro="" textlink="">
          <xdr:nvSpPr>
            <xdr:cNvPr id="5011" name="Check Box 915" hidden="1">
              <a:extLst>
                <a:ext uri="{63B3BB69-23CF-44E3-9099-C40C66FF867C}">
                  <a14:compatExt spid="_x0000_s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25400</xdr:rowOff>
        </xdr:from>
        <xdr:to>
          <xdr:col>12</xdr:col>
          <xdr:colOff>88900</xdr:colOff>
          <xdr:row>51</xdr:row>
          <xdr:rowOff>304800</xdr:rowOff>
        </xdr:to>
        <xdr:sp macro="" textlink="">
          <xdr:nvSpPr>
            <xdr:cNvPr id="5012" name="Check Box 916" hidden="1">
              <a:extLst>
                <a:ext uri="{63B3BB69-23CF-44E3-9099-C40C66FF867C}">
                  <a14:compatExt spid="_x0000_s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25400</xdr:rowOff>
        </xdr:from>
        <xdr:to>
          <xdr:col>12</xdr:col>
          <xdr:colOff>88900</xdr:colOff>
          <xdr:row>51</xdr:row>
          <xdr:rowOff>304800</xdr:rowOff>
        </xdr:to>
        <xdr:sp macro="" textlink="">
          <xdr:nvSpPr>
            <xdr:cNvPr id="5013" name="Check Box 917" hidden="1">
              <a:extLst>
                <a:ext uri="{63B3BB69-23CF-44E3-9099-C40C66FF867C}">
                  <a14:compatExt spid="_x0000_s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25400</xdr:rowOff>
        </xdr:from>
        <xdr:to>
          <xdr:col>12</xdr:col>
          <xdr:colOff>88900</xdr:colOff>
          <xdr:row>51</xdr:row>
          <xdr:rowOff>304800</xdr:rowOff>
        </xdr:to>
        <xdr:sp macro="" textlink="">
          <xdr:nvSpPr>
            <xdr:cNvPr id="5014" name="Check Box 918" hidden="1">
              <a:extLst>
                <a:ext uri="{63B3BB69-23CF-44E3-9099-C40C66FF867C}">
                  <a14:compatExt spid="_x0000_s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52</xdr:row>
          <xdr:rowOff>25400</xdr:rowOff>
        </xdr:from>
        <xdr:to>
          <xdr:col>12</xdr:col>
          <xdr:colOff>88900</xdr:colOff>
          <xdr:row>52</xdr:row>
          <xdr:rowOff>304800</xdr:rowOff>
        </xdr:to>
        <xdr:sp macro="" textlink="">
          <xdr:nvSpPr>
            <xdr:cNvPr id="5015" name="Check Box 919" hidden="1">
              <a:extLst>
                <a:ext uri="{63B3BB69-23CF-44E3-9099-C40C66FF867C}">
                  <a14:compatExt spid="_x0000_s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52</xdr:row>
          <xdr:rowOff>25400</xdr:rowOff>
        </xdr:from>
        <xdr:to>
          <xdr:col>12</xdr:col>
          <xdr:colOff>88900</xdr:colOff>
          <xdr:row>52</xdr:row>
          <xdr:rowOff>304800</xdr:rowOff>
        </xdr:to>
        <xdr:sp macro="" textlink="">
          <xdr:nvSpPr>
            <xdr:cNvPr id="5016" name="Check Box 920" hidden="1">
              <a:extLst>
                <a:ext uri="{63B3BB69-23CF-44E3-9099-C40C66FF867C}">
                  <a14:compatExt spid="_x0000_s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52</xdr:row>
          <xdr:rowOff>25400</xdr:rowOff>
        </xdr:from>
        <xdr:to>
          <xdr:col>12</xdr:col>
          <xdr:colOff>88900</xdr:colOff>
          <xdr:row>52</xdr:row>
          <xdr:rowOff>304800</xdr:rowOff>
        </xdr:to>
        <xdr:sp macro="" textlink="">
          <xdr:nvSpPr>
            <xdr:cNvPr id="5017" name="Check Box 921" hidden="1">
              <a:extLst>
                <a:ext uri="{63B3BB69-23CF-44E3-9099-C40C66FF867C}">
                  <a14:compatExt spid="_x0000_s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18</xdr:col>
      <xdr:colOff>102421</xdr:colOff>
      <xdr:row>5</xdr:row>
      <xdr:rowOff>109247</xdr:rowOff>
    </xdr:from>
    <xdr:to>
      <xdr:col>25</xdr:col>
      <xdr:colOff>201167</xdr:colOff>
      <xdr:row>25</xdr:row>
      <xdr:rowOff>67842</xdr:rowOff>
    </xdr:to>
    <xdr:pic>
      <xdr:nvPicPr>
        <xdr:cNvPr id="2" name="Picture 1"/>
        <xdr:cNvPicPr>
          <a:picLocks noChangeAspect="1"/>
        </xdr:cNvPicPr>
      </xdr:nvPicPr>
      <xdr:blipFill>
        <a:blip xmlns:r="http://schemas.openxmlformats.org/officeDocument/2006/relationships" r:embed="rId9"/>
        <a:stretch>
          <a:fillRect/>
        </a:stretch>
      </xdr:blipFill>
      <xdr:spPr>
        <a:xfrm>
          <a:off x="7285432" y="839838"/>
          <a:ext cx="3014283" cy="3017520"/>
        </a:xfrm>
        <a:prstGeom prst="rect">
          <a:avLst/>
        </a:prstGeom>
      </xdr:spPr>
    </xdr:pic>
    <xdr:clientData/>
  </xdr:twoCellAnchor>
  <xdr:twoCellAnchor editAs="oneCell">
    <xdr:from>
      <xdr:col>12</xdr:col>
      <xdr:colOff>266291</xdr:colOff>
      <xdr:row>61</xdr:row>
      <xdr:rowOff>6827</xdr:rowOff>
    </xdr:from>
    <xdr:to>
      <xdr:col>16</xdr:col>
      <xdr:colOff>198752</xdr:colOff>
      <xdr:row>69</xdr:row>
      <xdr:rowOff>50253</xdr:rowOff>
    </xdr:to>
    <xdr:pic>
      <xdr:nvPicPr>
        <xdr:cNvPr id="230" name="Picture 229"/>
        <xdr:cNvPicPr>
          <a:picLocks noChangeAspect="1"/>
        </xdr:cNvPicPr>
      </xdr:nvPicPr>
      <xdr:blipFill>
        <a:blip xmlns:r="http://schemas.openxmlformats.org/officeDocument/2006/relationships" r:embed="rId9"/>
        <a:stretch>
          <a:fillRect/>
        </a:stretch>
      </xdr:blipFill>
      <xdr:spPr>
        <a:xfrm>
          <a:off x="4950269" y="13396451"/>
          <a:ext cx="1598483" cy="1600200"/>
        </a:xfrm>
        <a:prstGeom prst="rect">
          <a:avLst/>
        </a:prstGeom>
      </xdr:spPr>
    </xdr:pic>
    <xdr:clientData/>
  </xdr:twoCellAnchor>
  <xdr:twoCellAnchor editAs="oneCell">
    <xdr:from>
      <xdr:col>1</xdr:col>
      <xdr:colOff>95591</xdr:colOff>
      <xdr:row>33</xdr:row>
      <xdr:rowOff>27312</xdr:rowOff>
    </xdr:from>
    <xdr:to>
      <xdr:col>1</xdr:col>
      <xdr:colOff>306899</xdr:colOff>
      <xdr:row>33</xdr:row>
      <xdr:rowOff>283344</xdr:rowOff>
    </xdr:to>
    <xdr:pic>
      <xdr:nvPicPr>
        <xdr:cNvPr id="229" name="Picture 228"/>
        <xdr:cNvPicPr>
          <a:picLocks noChangeAspect="1"/>
        </xdr:cNvPicPr>
      </xdr:nvPicPr>
      <xdr:blipFill>
        <a:blip xmlns:r="http://schemas.openxmlformats.org/officeDocument/2006/relationships" r:embed="rId10"/>
        <a:stretch>
          <a:fillRect/>
        </a:stretch>
      </xdr:blipFill>
      <xdr:spPr>
        <a:xfrm>
          <a:off x="191182" y="5598925"/>
          <a:ext cx="211308" cy="256032"/>
        </a:xfrm>
        <a:prstGeom prst="rect">
          <a:avLst/>
        </a:prstGeom>
      </xdr:spPr>
    </xdr:pic>
    <xdr:clientData/>
  </xdr:twoCellAnchor>
  <xdr:twoCellAnchor editAs="oneCell">
    <xdr:from>
      <xdr:col>14</xdr:col>
      <xdr:colOff>95592</xdr:colOff>
      <xdr:row>33</xdr:row>
      <xdr:rowOff>27312</xdr:rowOff>
    </xdr:from>
    <xdr:to>
      <xdr:col>14</xdr:col>
      <xdr:colOff>275534</xdr:colOff>
      <xdr:row>33</xdr:row>
      <xdr:rowOff>283344</xdr:rowOff>
    </xdr:to>
    <xdr:pic>
      <xdr:nvPicPr>
        <xdr:cNvPr id="231" name="Picture 230"/>
        <xdr:cNvPicPr>
          <a:picLocks noChangeAspect="1"/>
        </xdr:cNvPicPr>
      </xdr:nvPicPr>
      <xdr:blipFill>
        <a:blip xmlns:r="http://schemas.openxmlformats.org/officeDocument/2006/relationships" r:embed="rId11"/>
        <a:stretch>
          <a:fillRect/>
        </a:stretch>
      </xdr:blipFill>
      <xdr:spPr>
        <a:xfrm>
          <a:off x="5694517" y="5598925"/>
          <a:ext cx="179942" cy="256032"/>
        </a:xfrm>
        <a:prstGeom prst="rect">
          <a:avLst/>
        </a:prstGeom>
      </xdr:spPr>
    </xdr:pic>
    <xdr:clientData/>
  </xdr:twoCellAnchor>
  <xdr:twoCellAnchor editAs="oneCell">
    <xdr:from>
      <xdr:col>14</xdr:col>
      <xdr:colOff>68280</xdr:colOff>
      <xdr:row>40</xdr:row>
      <xdr:rowOff>27312</xdr:rowOff>
    </xdr:from>
    <xdr:to>
      <xdr:col>14</xdr:col>
      <xdr:colOff>342600</xdr:colOff>
      <xdr:row>40</xdr:row>
      <xdr:rowOff>301632</xdr:rowOff>
    </xdr:to>
    <xdr:pic>
      <xdr:nvPicPr>
        <xdr:cNvPr id="232" name="Picture 231"/>
        <xdr:cNvPicPr>
          <a:picLocks noChangeAspect="1"/>
        </xdr:cNvPicPr>
      </xdr:nvPicPr>
      <xdr:blipFill>
        <a:blip xmlns:r="http://schemas.openxmlformats.org/officeDocument/2006/relationships" r:embed="rId12"/>
        <a:stretch>
          <a:fillRect/>
        </a:stretch>
      </xdr:blipFill>
      <xdr:spPr>
        <a:xfrm>
          <a:off x="5667205" y="7647312"/>
          <a:ext cx="274320" cy="274320"/>
        </a:xfrm>
        <a:prstGeom prst="rect">
          <a:avLst/>
        </a:prstGeom>
      </xdr:spPr>
    </xdr:pic>
    <xdr:clientData/>
  </xdr:twoCellAnchor>
  <xdr:twoCellAnchor editAs="oneCell">
    <xdr:from>
      <xdr:col>1</xdr:col>
      <xdr:colOff>81935</xdr:colOff>
      <xdr:row>47</xdr:row>
      <xdr:rowOff>27312</xdr:rowOff>
    </xdr:from>
    <xdr:to>
      <xdr:col>1</xdr:col>
      <xdr:colOff>337967</xdr:colOff>
      <xdr:row>47</xdr:row>
      <xdr:rowOff>283344</xdr:rowOff>
    </xdr:to>
    <xdr:pic>
      <xdr:nvPicPr>
        <xdr:cNvPr id="233" name="Picture 232"/>
        <xdr:cNvPicPr>
          <a:picLocks noChangeAspect="1"/>
        </xdr:cNvPicPr>
      </xdr:nvPicPr>
      <xdr:blipFill>
        <a:blip xmlns:r="http://schemas.openxmlformats.org/officeDocument/2006/relationships" r:embed="rId13"/>
        <a:stretch>
          <a:fillRect/>
        </a:stretch>
      </xdr:blipFill>
      <xdr:spPr>
        <a:xfrm>
          <a:off x="177526" y="9695699"/>
          <a:ext cx="256032" cy="256032"/>
        </a:xfrm>
        <a:prstGeom prst="rect">
          <a:avLst/>
        </a:prstGeom>
      </xdr:spPr>
    </xdr:pic>
    <xdr:clientData/>
  </xdr:twoCellAnchor>
  <xdr:twoCellAnchor editAs="oneCell">
    <xdr:from>
      <xdr:col>1</xdr:col>
      <xdr:colOff>68279</xdr:colOff>
      <xdr:row>40</xdr:row>
      <xdr:rowOff>27312</xdr:rowOff>
    </xdr:from>
    <xdr:to>
      <xdr:col>1</xdr:col>
      <xdr:colOff>324311</xdr:colOff>
      <xdr:row>40</xdr:row>
      <xdr:rowOff>283344</xdr:rowOff>
    </xdr:to>
    <xdr:pic>
      <xdr:nvPicPr>
        <xdr:cNvPr id="234" name="Picture 233"/>
        <xdr:cNvPicPr>
          <a:picLocks noChangeAspect="1"/>
        </xdr:cNvPicPr>
      </xdr:nvPicPr>
      <xdr:blipFill>
        <a:blip xmlns:r="http://schemas.openxmlformats.org/officeDocument/2006/relationships" r:embed="rId14"/>
        <a:stretch>
          <a:fillRect/>
        </a:stretch>
      </xdr:blipFill>
      <xdr:spPr>
        <a:xfrm>
          <a:off x="163870" y="7647312"/>
          <a:ext cx="256032" cy="256032"/>
        </a:xfrm>
        <a:prstGeom prst="rect">
          <a:avLst/>
        </a:prstGeom>
      </xdr:spPr>
    </xdr:pic>
    <xdr:clientData/>
  </xdr:twoCellAnchor>
  <xdr:twoCellAnchor editAs="oneCell">
    <xdr:from>
      <xdr:col>23</xdr:col>
      <xdr:colOff>193366</xdr:colOff>
      <xdr:row>50</xdr:row>
      <xdr:rowOff>166056</xdr:rowOff>
    </xdr:from>
    <xdr:to>
      <xdr:col>24</xdr:col>
      <xdr:colOff>227233</xdr:colOff>
      <xdr:row>51</xdr:row>
      <xdr:rowOff>309170</xdr:rowOff>
    </xdr:to>
    <xdr:pic>
      <xdr:nvPicPr>
        <xdr:cNvPr id="235" name="Picture 234"/>
        <xdr:cNvPicPr>
          <a:picLocks noChangeAspect="1"/>
        </xdr:cNvPicPr>
      </xdr:nvPicPr>
      <xdr:blipFill>
        <a:blip xmlns:r="http://schemas.openxmlformats.org/officeDocument/2006/relationships" r:embed="rId14"/>
        <a:stretch>
          <a:fillRect/>
        </a:stretch>
      </xdr:blipFill>
      <xdr:spPr>
        <a:xfrm>
          <a:off x="9602291" y="10776701"/>
          <a:ext cx="457200" cy="457200"/>
        </a:xfrm>
        <a:prstGeom prst="rect">
          <a:avLst/>
        </a:prstGeom>
      </xdr:spPr>
    </xdr:pic>
    <xdr:clientData/>
  </xdr:twoCellAnchor>
  <xdr:twoCellAnchor editAs="oneCell">
    <xdr:from>
      <xdr:col>19</xdr:col>
      <xdr:colOff>247993</xdr:colOff>
      <xdr:row>50</xdr:row>
      <xdr:rowOff>166057</xdr:rowOff>
    </xdr:from>
    <xdr:to>
      <xdr:col>20</xdr:col>
      <xdr:colOff>145984</xdr:colOff>
      <xdr:row>51</xdr:row>
      <xdr:rowOff>309171</xdr:rowOff>
    </xdr:to>
    <xdr:pic>
      <xdr:nvPicPr>
        <xdr:cNvPr id="236" name="Picture 235"/>
        <xdr:cNvPicPr>
          <a:picLocks noChangeAspect="1"/>
        </xdr:cNvPicPr>
      </xdr:nvPicPr>
      <xdr:blipFill>
        <a:blip xmlns:r="http://schemas.openxmlformats.org/officeDocument/2006/relationships" r:embed="rId11"/>
        <a:stretch>
          <a:fillRect/>
        </a:stretch>
      </xdr:blipFill>
      <xdr:spPr>
        <a:xfrm>
          <a:off x="7963584" y="10776702"/>
          <a:ext cx="321325" cy="457200"/>
        </a:xfrm>
        <a:prstGeom prst="rect">
          <a:avLst/>
        </a:prstGeom>
      </xdr:spPr>
    </xdr:pic>
    <xdr:clientData/>
  </xdr:twoCellAnchor>
  <xdr:twoCellAnchor editAs="oneCell">
    <xdr:from>
      <xdr:col>15</xdr:col>
      <xdr:colOff>207023</xdr:colOff>
      <xdr:row>50</xdr:row>
      <xdr:rowOff>193368</xdr:rowOff>
    </xdr:from>
    <xdr:to>
      <xdr:col>16</xdr:col>
      <xdr:colOff>161026</xdr:colOff>
      <xdr:row>52</xdr:row>
      <xdr:rowOff>22396</xdr:rowOff>
    </xdr:to>
    <xdr:pic>
      <xdr:nvPicPr>
        <xdr:cNvPr id="237" name="Picture 236"/>
        <xdr:cNvPicPr>
          <a:picLocks noChangeAspect="1"/>
        </xdr:cNvPicPr>
      </xdr:nvPicPr>
      <xdr:blipFill>
        <a:blip xmlns:r="http://schemas.openxmlformats.org/officeDocument/2006/relationships" r:embed="rId10"/>
        <a:stretch>
          <a:fillRect/>
        </a:stretch>
      </xdr:blipFill>
      <xdr:spPr>
        <a:xfrm>
          <a:off x="6229281" y="10804013"/>
          <a:ext cx="377336" cy="457200"/>
        </a:xfrm>
        <a:prstGeom prst="rect">
          <a:avLst/>
        </a:prstGeom>
      </xdr:spPr>
    </xdr:pic>
    <xdr:clientData/>
  </xdr:twoCellAnchor>
  <xdr:twoCellAnchor editAs="oneCell">
    <xdr:from>
      <xdr:col>17</xdr:col>
      <xdr:colOff>207024</xdr:colOff>
      <xdr:row>57</xdr:row>
      <xdr:rowOff>70465</xdr:rowOff>
    </xdr:from>
    <xdr:to>
      <xdr:col>18</xdr:col>
      <xdr:colOff>240891</xdr:colOff>
      <xdr:row>59</xdr:row>
      <xdr:rowOff>117987</xdr:rowOff>
    </xdr:to>
    <xdr:pic>
      <xdr:nvPicPr>
        <xdr:cNvPr id="238" name="Picture 237"/>
        <xdr:cNvPicPr>
          <a:picLocks noChangeAspect="1"/>
        </xdr:cNvPicPr>
      </xdr:nvPicPr>
      <xdr:blipFill>
        <a:blip xmlns:r="http://schemas.openxmlformats.org/officeDocument/2006/relationships" r:embed="rId12"/>
        <a:stretch>
          <a:fillRect/>
        </a:stretch>
      </xdr:blipFill>
      <xdr:spPr>
        <a:xfrm>
          <a:off x="7075949" y="12579282"/>
          <a:ext cx="457200" cy="457200"/>
        </a:xfrm>
        <a:prstGeom prst="rect">
          <a:avLst/>
        </a:prstGeom>
      </xdr:spPr>
    </xdr:pic>
    <xdr:clientData/>
  </xdr:twoCellAnchor>
  <xdr:twoCellAnchor editAs="oneCell">
    <xdr:from>
      <xdr:col>21</xdr:col>
      <xdr:colOff>247991</xdr:colOff>
      <xdr:row>57</xdr:row>
      <xdr:rowOff>70464</xdr:rowOff>
    </xdr:from>
    <xdr:to>
      <xdr:col>22</xdr:col>
      <xdr:colOff>236138</xdr:colOff>
      <xdr:row>59</xdr:row>
      <xdr:rowOff>72266</xdr:rowOff>
    </xdr:to>
    <xdr:pic>
      <xdr:nvPicPr>
        <xdr:cNvPr id="239" name="Picture 238"/>
        <xdr:cNvPicPr>
          <a:picLocks noChangeAspect="1"/>
        </xdr:cNvPicPr>
      </xdr:nvPicPr>
      <xdr:blipFill>
        <a:blip xmlns:r="http://schemas.openxmlformats.org/officeDocument/2006/relationships" r:embed="rId13"/>
        <a:stretch>
          <a:fillRect/>
        </a:stretch>
      </xdr:blipFill>
      <xdr:spPr>
        <a:xfrm>
          <a:off x="8810249" y="12579281"/>
          <a:ext cx="411480" cy="411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89296</xdr:colOff>
      <xdr:row>11</xdr:row>
      <xdr:rowOff>29765</xdr:rowOff>
    </xdr:from>
    <xdr:to>
      <xdr:col>1</xdr:col>
      <xdr:colOff>345328</xdr:colOff>
      <xdr:row>11</xdr:row>
      <xdr:rowOff>284258</xdr:rowOff>
    </xdr:to>
    <xdr:pic>
      <xdr:nvPicPr>
        <xdr:cNvPr id="2" name="Picture 1"/>
        <xdr:cNvPicPr>
          <a:picLocks noChangeAspect="1"/>
        </xdr:cNvPicPr>
      </xdr:nvPicPr>
      <xdr:blipFill>
        <a:blip xmlns:r="http://schemas.openxmlformats.org/officeDocument/2006/relationships" r:embed="rId1"/>
        <a:stretch>
          <a:fillRect/>
        </a:stretch>
      </xdr:blipFill>
      <xdr:spPr>
        <a:xfrm>
          <a:off x="228996" y="2087165"/>
          <a:ext cx="256032" cy="254493"/>
        </a:xfrm>
        <a:prstGeom prst="rect">
          <a:avLst/>
        </a:prstGeom>
      </xdr:spPr>
    </xdr:pic>
    <xdr:clientData/>
  </xdr:twoCellAnchor>
  <xdr:twoCellAnchor>
    <xdr:from>
      <xdr:col>14</xdr:col>
      <xdr:colOff>28862</xdr:colOff>
      <xdr:row>15</xdr:row>
      <xdr:rowOff>19242</xdr:rowOff>
    </xdr:from>
    <xdr:to>
      <xdr:col>22</xdr:col>
      <xdr:colOff>769696</xdr:colOff>
      <xdr:row>34</xdr:row>
      <xdr:rowOff>163561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19242</xdr:colOff>
      <xdr:row>31</xdr:row>
      <xdr:rowOff>105833</xdr:rowOff>
    </xdr:from>
    <xdr:to>
      <xdr:col>8</xdr:col>
      <xdr:colOff>500304</xdr:colOff>
      <xdr:row>33</xdr:row>
      <xdr:rowOff>90161</xdr:rowOff>
    </xdr:to>
    <xdr:sp macro="" textlink="">
      <xdr:nvSpPr>
        <xdr:cNvPr id="4" name="Right Arrow 3"/>
        <xdr:cNvSpPr/>
      </xdr:nvSpPr>
      <xdr:spPr>
        <a:xfrm>
          <a:off x="2991042" y="5973233"/>
          <a:ext cx="1497062" cy="339928"/>
        </a:xfrm>
        <a:prstGeom prst="rightArrow">
          <a:avLst>
            <a:gd name="adj1" fmla="val 50000"/>
            <a:gd name="adj2" fmla="val 105279"/>
          </a:avLst>
        </a:prstGeom>
        <a:solidFill>
          <a:srgbClr val="99CC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9621</xdr:colOff>
      <xdr:row>41</xdr:row>
      <xdr:rowOff>19243</xdr:rowOff>
    </xdr:from>
    <xdr:to>
      <xdr:col>22</xdr:col>
      <xdr:colOff>769696</xdr:colOff>
      <xdr:row>53</xdr:row>
      <xdr:rowOff>9478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19242</xdr:colOff>
      <xdr:row>49</xdr:row>
      <xdr:rowOff>105833</xdr:rowOff>
    </xdr:from>
    <xdr:to>
      <xdr:col>8</xdr:col>
      <xdr:colOff>500304</xdr:colOff>
      <xdr:row>51</xdr:row>
      <xdr:rowOff>90161</xdr:rowOff>
    </xdr:to>
    <xdr:sp macro="" textlink="">
      <xdr:nvSpPr>
        <xdr:cNvPr id="6" name="Right Arrow 5"/>
        <xdr:cNvSpPr/>
      </xdr:nvSpPr>
      <xdr:spPr>
        <a:xfrm>
          <a:off x="2991042" y="9326033"/>
          <a:ext cx="1497062" cy="339928"/>
        </a:xfrm>
        <a:prstGeom prst="rightArrow">
          <a:avLst>
            <a:gd name="adj1" fmla="val 50000"/>
            <a:gd name="adj2" fmla="val 105279"/>
          </a:avLst>
        </a:prstGeom>
        <a:solidFill>
          <a:srgbClr val="99CC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86591</xdr:colOff>
      <xdr:row>37</xdr:row>
      <xdr:rowOff>28863</xdr:rowOff>
    </xdr:from>
    <xdr:to>
      <xdr:col>1</xdr:col>
      <xdr:colOff>266533</xdr:colOff>
      <xdr:row>37</xdr:row>
      <xdr:rowOff>284895</xdr:rowOff>
    </xdr:to>
    <xdr:pic>
      <xdr:nvPicPr>
        <xdr:cNvPr id="7" name="Picture 6"/>
        <xdr:cNvPicPr>
          <a:picLocks noChangeAspect="1"/>
        </xdr:cNvPicPr>
      </xdr:nvPicPr>
      <xdr:blipFill>
        <a:blip xmlns:r="http://schemas.openxmlformats.org/officeDocument/2006/relationships" r:embed="rId4"/>
        <a:stretch>
          <a:fillRect/>
        </a:stretch>
      </xdr:blipFill>
      <xdr:spPr>
        <a:xfrm>
          <a:off x="226291" y="6950363"/>
          <a:ext cx="179942" cy="256032"/>
        </a:xfrm>
        <a:prstGeom prst="rect">
          <a:avLst/>
        </a:prstGeom>
      </xdr:spPr>
    </xdr:pic>
    <xdr:clientData/>
  </xdr:twoCellAnchor>
  <xdr:twoCellAnchor>
    <xdr:from>
      <xdr:col>1</xdr:col>
      <xdr:colOff>0</xdr:colOff>
      <xdr:row>53</xdr:row>
      <xdr:rowOff>163559</xdr:rowOff>
    </xdr:from>
    <xdr:to>
      <xdr:col>22</xdr:col>
      <xdr:colOff>760075</xdr:colOff>
      <xdr:row>76</xdr:row>
      <xdr:rowOff>125074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20</xdr:col>
      <xdr:colOff>42333</xdr:colOff>
      <xdr:row>44</xdr:row>
      <xdr:rowOff>143934</xdr:rowOff>
    </xdr:from>
    <xdr:to>
      <xdr:col>20</xdr:col>
      <xdr:colOff>524320</xdr:colOff>
      <xdr:row>49</xdr:row>
      <xdr:rowOff>42334</xdr:rowOff>
    </xdr:to>
    <xdr:pic>
      <xdr:nvPicPr>
        <xdr:cNvPr id="9" name="Picture 8"/>
        <xdr:cNvPicPr>
          <a:picLocks noChangeAspect="1"/>
        </xdr:cNvPicPr>
      </xdr:nvPicPr>
      <xdr:blipFill>
        <a:blip xmlns:r="http://schemas.openxmlformats.org/officeDocument/2006/relationships" r:embed="rId4"/>
        <a:stretch>
          <a:fillRect/>
        </a:stretch>
      </xdr:blipFill>
      <xdr:spPr>
        <a:xfrm>
          <a:off x="10367433" y="8576734"/>
          <a:ext cx="481987" cy="685800"/>
        </a:xfrm>
        <a:prstGeom prst="rect">
          <a:avLst/>
        </a:prstGeom>
      </xdr:spPr>
    </xdr:pic>
    <xdr:clientData/>
  </xdr:twoCellAnchor>
  <xdr:twoCellAnchor editAs="oneCell">
    <xdr:from>
      <xdr:col>1</xdr:col>
      <xdr:colOff>132687</xdr:colOff>
      <xdr:row>78</xdr:row>
      <xdr:rowOff>37909</xdr:rowOff>
    </xdr:from>
    <xdr:to>
      <xdr:col>1</xdr:col>
      <xdr:colOff>343995</xdr:colOff>
      <xdr:row>78</xdr:row>
      <xdr:rowOff>293941</xdr:rowOff>
    </xdr:to>
    <xdr:pic>
      <xdr:nvPicPr>
        <xdr:cNvPr id="10" name="Picture 9"/>
        <xdr:cNvPicPr>
          <a:picLocks noChangeAspect="1"/>
        </xdr:cNvPicPr>
      </xdr:nvPicPr>
      <xdr:blipFill>
        <a:blip xmlns:r="http://schemas.openxmlformats.org/officeDocument/2006/relationships" r:embed="rId6"/>
        <a:stretch>
          <a:fillRect/>
        </a:stretch>
      </xdr:blipFill>
      <xdr:spPr>
        <a:xfrm>
          <a:off x="272387" y="14109509"/>
          <a:ext cx="211308" cy="256032"/>
        </a:xfrm>
        <a:prstGeom prst="rect">
          <a:avLst/>
        </a:prstGeom>
      </xdr:spPr>
    </xdr:pic>
    <xdr:clientData/>
  </xdr:twoCellAnchor>
  <xdr:twoCellAnchor>
    <xdr:from>
      <xdr:col>7</xdr:col>
      <xdr:colOff>21798</xdr:colOff>
      <xdr:row>82</xdr:row>
      <xdr:rowOff>12130</xdr:rowOff>
    </xdr:from>
    <xdr:to>
      <xdr:col>15</xdr:col>
      <xdr:colOff>616044</xdr:colOff>
      <xdr:row>97</xdr:row>
      <xdr:rowOff>25778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417015</xdr:colOff>
      <xdr:row>82</xdr:row>
      <xdr:rowOff>9478</xdr:rowOff>
    </xdr:from>
    <xdr:to>
      <xdr:col>22</xdr:col>
      <xdr:colOff>812231</xdr:colOff>
      <xdr:row>97</xdr:row>
      <xdr:rowOff>23126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108807</xdr:colOff>
      <xdr:row>105</xdr:row>
      <xdr:rowOff>109907</xdr:rowOff>
    </xdr:from>
    <xdr:to>
      <xdr:col>22</xdr:col>
      <xdr:colOff>534058</xdr:colOff>
      <xdr:row>107</xdr:row>
      <xdr:rowOff>159573</xdr:rowOff>
    </xdr:to>
    <xdr:sp macro="" textlink="">
      <xdr:nvSpPr>
        <xdr:cNvPr id="13" name="Text Box 30"/>
        <xdr:cNvSpPr txBox="1">
          <a:spLocks noChangeArrowheads="1"/>
        </xdr:cNvSpPr>
      </xdr:nvSpPr>
      <xdr:spPr bwMode="auto">
        <a:xfrm>
          <a:off x="10433907" y="19058307"/>
          <a:ext cx="2025451" cy="417966"/>
        </a:xfrm>
        <a:prstGeom prst="rect">
          <a:avLst/>
        </a:prstGeom>
        <a:noFill/>
        <a:ln w="9525">
          <a:noFill/>
          <a:miter lim="800000"/>
          <a:headEnd/>
          <a:tailEnd/>
        </a:ln>
        <a:effectLst/>
      </xdr:spPr>
      <xdr:txBody>
        <a:bodyPr wrap="square" lIns="0" tIns="0" rIns="0" bIns="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002060"/>
              </a:solidFill>
              <a:latin typeface="Lato" charset="0"/>
              <a:ea typeface="Lato" charset="0"/>
              <a:cs typeface="Lato" charset="0"/>
            </a:rPr>
            <a:t>Champions</a:t>
          </a:r>
        </a:p>
      </xdr:txBody>
    </xdr:sp>
    <xdr:clientData/>
  </xdr:twoCellAnchor>
  <xdr:twoCellAnchor>
    <xdr:from>
      <xdr:col>19</xdr:col>
      <xdr:colOff>425109</xdr:colOff>
      <xdr:row>103</xdr:row>
      <xdr:rowOff>43032</xdr:rowOff>
    </xdr:from>
    <xdr:to>
      <xdr:col>24</xdr:col>
      <xdr:colOff>160908</xdr:colOff>
      <xdr:row>111</xdr:row>
      <xdr:rowOff>96693</xdr:rowOff>
    </xdr:to>
    <xdr:grpSp>
      <xdr:nvGrpSpPr>
        <xdr:cNvPr id="14" name="Group 13"/>
        <xdr:cNvGrpSpPr/>
      </xdr:nvGrpSpPr>
      <xdr:grpSpPr>
        <a:xfrm>
          <a:off x="9926237" y="18825664"/>
          <a:ext cx="3106551" cy="1314112"/>
          <a:chOff x="7307541" y="13556747"/>
          <a:chExt cx="2832300" cy="1306053"/>
        </a:xfrm>
      </xdr:grpSpPr>
      <xdr:sp macro="" textlink="">
        <xdr:nvSpPr>
          <xdr:cNvPr id="15" name="Text Box 30"/>
          <xdr:cNvSpPr txBox="1">
            <a:spLocks noChangeArrowheads="1"/>
          </xdr:cNvSpPr>
        </xdr:nvSpPr>
        <xdr:spPr bwMode="auto">
          <a:xfrm>
            <a:off x="7443121" y="13556747"/>
            <a:ext cx="1416641" cy="430887"/>
          </a:xfrm>
          <a:prstGeom prst="rect">
            <a:avLst/>
          </a:prstGeom>
          <a:noFill/>
          <a:ln w="9525">
            <a:noFill/>
            <a:miter lim="800000"/>
            <a:headEnd/>
            <a:tailEnd/>
          </a:ln>
          <a:effectLst/>
        </xdr:spPr>
        <xdr:txBody>
          <a:bodyPr wrap="square" lIns="0" tIns="0" rIns="0" bIns="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a:solidFill>
                  <a:srgbClr val="002060"/>
                </a:solidFill>
                <a:latin typeface="Arial" charset="0"/>
                <a:ea typeface="Arial" charset="0"/>
                <a:cs typeface="Arial" charset="0"/>
              </a:rPr>
              <a:t>Creating </a:t>
            </a:r>
          </a:p>
        </xdr:txBody>
      </xdr:sp>
      <xdr:sp macro="" textlink="">
        <xdr:nvSpPr>
          <xdr:cNvPr id="16" name="Text Box 30"/>
          <xdr:cNvSpPr txBox="1">
            <a:spLocks noChangeArrowheads="1"/>
          </xdr:cNvSpPr>
        </xdr:nvSpPr>
        <xdr:spPr bwMode="auto">
          <a:xfrm>
            <a:off x="7307541" y="14185629"/>
            <a:ext cx="2539999" cy="430887"/>
          </a:xfrm>
          <a:prstGeom prst="rect">
            <a:avLst/>
          </a:prstGeom>
          <a:noFill/>
          <a:ln w="9525">
            <a:noFill/>
            <a:miter lim="800000"/>
            <a:headEnd/>
            <a:tailEnd/>
          </a:ln>
          <a:effectLst/>
        </xdr:spPr>
        <xdr:txBody>
          <a:bodyPr wrap="square" lIns="0" tIns="0" rIns="0" bIns="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99CC01"/>
                </a:solidFill>
                <a:latin typeface="Arial" charset="0"/>
                <a:ea typeface="Arial" charset="0"/>
                <a:cs typeface="Arial" charset="0"/>
              </a:rPr>
              <a:t>For Sustainable</a:t>
            </a:r>
          </a:p>
        </xdr:txBody>
      </xdr:sp>
      <xdr:sp macro="" textlink="">
        <xdr:nvSpPr>
          <xdr:cNvPr id="17" name="Text Box 30"/>
          <xdr:cNvSpPr txBox="1">
            <a:spLocks noChangeArrowheads="1"/>
          </xdr:cNvSpPr>
        </xdr:nvSpPr>
        <xdr:spPr bwMode="auto">
          <a:xfrm>
            <a:off x="7946172" y="14471627"/>
            <a:ext cx="2193669" cy="391173"/>
          </a:xfrm>
          <a:prstGeom prst="rect">
            <a:avLst/>
          </a:prstGeom>
          <a:noFill/>
          <a:ln w="9525">
            <a:noFill/>
            <a:miter lim="800000"/>
            <a:headEnd/>
            <a:tailEnd/>
          </a:ln>
          <a:effectLst/>
        </xdr:spPr>
        <xdr:txBody>
          <a:bodyPr wrap="square" lIns="0" tIns="0" rIns="0" bIns="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a:solidFill>
                  <a:srgbClr val="002060"/>
                </a:solidFill>
                <a:latin typeface="Arial" charset="0"/>
                <a:ea typeface="Arial" charset="0"/>
                <a:cs typeface="Arial" charset="0"/>
              </a:rPr>
              <a:t>Communities</a:t>
            </a:r>
          </a:p>
        </xdr:txBody>
      </xdr:sp>
    </xdr:grpSp>
    <xdr:clientData/>
  </xdr:twoCellAnchor>
  <xdr:twoCellAnchor editAs="oneCell">
    <xdr:from>
      <xdr:col>0</xdr:col>
      <xdr:colOff>85298</xdr:colOff>
      <xdr:row>0</xdr:row>
      <xdr:rowOff>28433</xdr:rowOff>
    </xdr:from>
    <xdr:to>
      <xdr:col>4</xdr:col>
      <xdr:colOff>150777</xdr:colOff>
      <xdr:row>5</xdr:row>
      <xdr:rowOff>2386</xdr:rowOff>
    </xdr:to>
    <xdr:pic>
      <xdr:nvPicPr>
        <xdr:cNvPr id="19" name="Picture 18"/>
        <xdr:cNvPicPr>
          <a:picLocks noChangeAspect="1"/>
        </xdr:cNvPicPr>
      </xdr:nvPicPr>
      <xdr:blipFill>
        <a:blip xmlns:r="http://schemas.openxmlformats.org/officeDocument/2006/relationships" r:embed="rId9"/>
        <a:stretch>
          <a:fillRect/>
        </a:stretch>
      </xdr:blipFill>
      <xdr:spPr>
        <a:xfrm>
          <a:off x="85298" y="28433"/>
          <a:ext cx="2249879" cy="7359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127000</xdr:colOff>
          <xdr:row>100</xdr:row>
          <xdr:rowOff>127000</xdr:rowOff>
        </xdr:from>
        <xdr:to>
          <xdr:col>8</xdr:col>
          <xdr:colOff>0</xdr:colOff>
          <xdr:row>102</xdr:row>
          <xdr:rowOff>50800</xdr:rowOff>
        </xdr:to>
        <xdr:sp macro="" textlink="">
          <xdr:nvSpPr>
            <xdr:cNvPr id="5121" name="Check Box 1"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127000</xdr:colOff>
          <xdr:row>101</xdr:row>
          <xdr:rowOff>139700</xdr:rowOff>
        </xdr:from>
        <xdr:to>
          <xdr:col>8</xdr:col>
          <xdr:colOff>0</xdr:colOff>
          <xdr:row>103</xdr:row>
          <xdr:rowOff>63500</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127000</xdr:colOff>
          <xdr:row>103</xdr:row>
          <xdr:rowOff>25400</xdr:rowOff>
        </xdr:from>
        <xdr:to>
          <xdr:col>8</xdr:col>
          <xdr:colOff>12700</xdr:colOff>
          <xdr:row>105</xdr:row>
          <xdr:rowOff>50800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127000</xdr:colOff>
          <xdr:row>104</xdr:row>
          <xdr:rowOff>139700</xdr:rowOff>
        </xdr:from>
        <xdr:to>
          <xdr:col>8</xdr:col>
          <xdr:colOff>0</xdr:colOff>
          <xdr:row>106</xdr:row>
          <xdr:rowOff>63500</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165100</xdr:colOff>
          <xdr:row>100</xdr:row>
          <xdr:rowOff>127000</xdr:rowOff>
        </xdr:from>
        <xdr:to>
          <xdr:col>11</xdr:col>
          <xdr:colOff>558800</xdr:colOff>
          <xdr:row>102</xdr:row>
          <xdr:rowOff>50800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165100</xdr:colOff>
          <xdr:row>101</xdr:row>
          <xdr:rowOff>139700</xdr:rowOff>
        </xdr:from>
        <xdr:to>
          <xdr:col>11</xdr:col>
          <xdr:colOff>558800</xdr:colOff>
          <xdr:row>103</xdr:row>
          <xdr:rowOff>63500</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165100</xdr:colOff>
          <xdr:row>103</xdr:row>
          <xdr:rowOff>25400</xdr:rowOff>
        </xdr:from>
        <xdr:to>
          <xdr:col>11</xdr:col>
          <xdr:colOff>558800</xdr:colOff>
          <xdr:row>105</xdr:row>
          <xdr:rowOff>50800</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165100</xdr:colOff>
          <xdr:row>104</xdr:row>
          <xdr:rowOff>139700</xdr:rowOff>
        </xdr:from>
        <xdr:to>
          <xdr:col>11</xdr:col>
          <xdr:colOff>558800</xdr:colOff>
          <xdr:row>106</xdr:row>
          <xdr:rowOff>63500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127000</xdr:colOff>
          <xdr:row>110</xdr:row>
          <xdr:rowOff>127000</xdr:rowOff>
        </xdr:from>
        <xdr:to>
          <xdr:col>8</xdr:col>
          <xdr:colOff>0</xdr:colOff>
          <xdr:row>112</xdr:row>
          <xdr:rowOff>50800</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127000</xdr:colOff>
          <xdr:row>111</xdr:row>
          <xdr:rowOff>139700</xdr:rowOff>
        </xdr:from>
        <xdr:to>
          <xdr:col>8</xdr:col>
          <xdr:colOff>0</xdr:colOff>
          <xdr:row>113</xdr:row>
          <xdr:rowOff>63500</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165100</xdr:colOff>
          <xdr:row>110</xdr:row>
          <xdr:rowOff>127000</xdr:rowOff>
        </xdr:from>
        <xdr:to>
          <xdr:col>11</xdr:col>
          <xdr:colOff>558800</xdr:colOff>
          <xdr:row>112</xdr:row>
          <xdr:rowOff>50800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165100</xdr:colOff>
          <xdr:row>111</xdr:row>
          <xdr:rowOff>139700</xdr:rowOff>
        </xdr:from>
        <xdr:to>
          <xdr:col>11</xdr:col>
          <xdr:colOff>558800</xdr:colOff>
          <xdr:row>113</xdr:row>
          <xdr:rowOff>63500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611129</xdr:colOff>
      <xdr:row>98</xdr:row>
      <xdr:rowOff>19098</xdr:rowOff>
    </xdr:from>
    <xdr:to>
      <xdr:col>19</xdr:col>
      <xdr:colOff>455998</xdr:colOff>
      <xdr:row>110</xdr:row>
      <xdr:rowOff>80784</xdr:rowOff>
    </xdr:to>
    <xdr:pic>
      <xdr:nvPicPr>
        <xdr:cNvPr id="32" name="Picture 31"/>
        <xdr:cNvPicPr>
          <a:picLocks noChangeAspect="1"/>
        </xdr:cNvPicPr>
      </xdr:nvPicPr>
      <xdr:blipFill>
        <a:blip xmlns:r="http://schemas.openxmlformats.org/officeDocument/2006/relationships" r:embed="rId10"/>
        <a:stretch>
          <a:fillRect/>
        </a:stretch>
      </xdr:blipFill>
      <xdr:spPr>
        <a:xfrm>
          <a:off x="7906467" y="17885038"/>
          <a:ext cx="2050659" cy="2057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42" Type="http://schemas.openxmlformats.org/officeDocument/2006/relationships/ctrlProp" Target="../ctrlProps/ctrlProp140.xml"/><Relationship Id="rId143" Type="http://schemas.openxmlformats.org/officeDocument/2006/relationships/ctrlProp" Target="../ctrlProps/ctrlProp141.xml"/><Relationship Id="rId144" Type="http://schemas.openxmlformats.org/officeDocument/2006/relationships/ctrlProp" Target="../ctrlProps/ctrlProp142.xml"/><Relationship Id="rId145" Type="http://schemas.openxmlformats.org/officeDocument/2006/relationships/ctrlProp" Target="../ctrlProps/ctrlProp143.xml"/><Relationship Id="rId146" Type="http://schemas.openxmlformats.org/officeDocument/2006/relationships/ctrlProp" Target="../ctrlProps/ctrlProp144.xml"/><Relationship Id="rId147" Type="http://schemas.openxmlformats.org/officeDocument/2006/relationships/ctrlProp" Target="../ctrlProps/ctrlProp145.xml"/><Relationship Id="rId148" Type="http://schemas.openxmlformats.org/officeDocument/2006/relationships/ctrlProp" Target="../ctrlProps/ctrlProp146.xml"/><Relationship Id="rId149" Type="http://schemas.openxmlformats.org/officeDocument/2006/relationships/ctrlProp" Target="../ctrlProps/ctrlProp147.xml"/><Relationship Id="rId40" Type="http://schemas.openxmlformats.org/officeDocument/2006/relationships/ctrlProp" Target="../ctrlProps/ctrlProp38.xml"/><Relationship Id="rId41" Type="http://schemas.openxmlformats.org/officeDocument/2006/relationships/ctrlProp" Target="../ctrlProps/ctrlProp39.xml"/><Relationship Id="rId42" Type="http://schemas.openxmlformats.org/officeDocument/2006/relationships/ctrlProp" Target="../ctrlProps/ctrlProp40.xml"/><Relationship Id="rId43" Type="http://schemas.openxmlformats.org/officeDocument/2006/relationships/ctrlProp" Target="../ctrlProps/ctrlProp41.xml"/><Relationship Id="rId44" Type="http://schemas.openxmlformats.org/officeDocument/2006/relationships/ctrlProp" Target="../ctrlProps/ctrlProp42.xml"/><Relationship Id="rId45" Type="http://schemas.openxmlformats.org/officeDocument/2006/relationships/ctrlProp" Target="../ctrlProps/ctrlProp43.xml"/><Relationship Id="rId46" Type="http://schemas.openxmlformats.org/officeDocument/2006/relationships/ctrlProp" Target="../ctrlProps/ctrlProp44.xml"/><Relationship Id="rId47" Type="http://schemas.openxmlformats.org/officeDocument/2006/relationships/ctrlProp" Target="../ctrlProps/ctrlProp45.xml"/><Relationship Id="rId48" Type="http://schemas.openxmlformats.org/officeDocument/2006/relationships/ctrlProp" Target="../ctrlProps/ctrlProp46.xml"/><Relationship Id="rId49" Type="http://schemas.openxmlformats.org/officeDocument/2006/relationships/ctrlProp" Target="../ctrlProps/ctrlProp47.xml"/><Relationship Id="rId80" Type="http://schemas.openxmlformats.org/officeDocument/2006/relationships/ctrlProp" Target="../ctrlProps/ctrlProp78.xml"/><Relationship Id="rId81" Type="http://schemas.openxmlformats.org/officeDocument/2006/relationships/ctrlProp" Target="../ctrlProps/ctrlProp79.xml"/><Relationship Id="rId82" Type="http://schemas.openxmlformats.org/officeDocument/2006/relationships/ctrlProp" Target="../ctrlProps/ctrlProp80.xml"/><Relationship Id="rId83" Type="http://schemas.openxmlformats.org/officeDocument/2006/relationships/ctrlProp" Target="../ctrlProps/ctrlProp81.xml"/><Relationship Id="rId84" Type="http://schemas.openxmlformats.org/officeDocument/2006/relationships/ctrlProp" Target="../ctrlProps/ctrlProp82.xml"/><Relationship Id="rId85" Type="http://schemas.openxmlformats.org/officeDocument/2006/relationships/ctrlProp" Target="../ctrlProps/ctrlProp83.xml"/><Relationship Id="rId86" Type="http://schemas.openxmlformats.org/officeDocument/2006/relationships/ctrlProp" Target="../ctrlProps/ctrlProp84.xml"/><Relationship Id="rId87" Type="http://schemas.openxmlformats.org/officeDocument/2006/relationships/ctrlProp" Target="../ctrlProps/ctrlProp85.xml"/><Relationship Id="rId88" Type="http://schemas.openxmlformats.org/officeDocument/2006/relationships/ctrlProp" Target="../ctrlProps/ctrlProp86.xml"/><Relationship Id="rId89" Type="http://schemas.openxmlformats.org/officeDocument/2006/relationships/ctrlProp" Target="../ctrlProps/ctrlProp87.xml"/><Relationship Id="rId110" Type="http://schemas.openxmlformats.org/officeDocument/2006/relationships/ctrlProp" Target="../ctrlProps/ctrlProp108.xml"/><Relationship Id="rId111" Type="http://schemas.openxmlformats.org/officeDocument/2006/relationships/ctrlProp" Target="../ctrlProps/ctrlProp109.xml"/><Relationship Id="rId112" Type="http://schemas.openxmlformats.org/officeDocument/2006/relationships/ctrlProp" Target="../ctrlProps/ctrlProp110.xml"/><Relationship Id="rId113" Type="http://schemas.openxmlformats.org/officeDocument/2006/relationships/ctrlProp" Target="../ctrlProps/ctrlProp111.xml"/><Relationship Id="rId114" Type="http://schemas.openxmlformats.org/officeDocument/2006/relationships/ctrlProp" Target="../ctrlProps/ctrlProp112.xml"/><Relationship Id="rId115" Type="http://schemas.openxmlformats.org/officeDocument/2006/relationships/ctrlProp" Target="../ctrlProps/ctrlProp113.xml"/><Relationship Id="rId116" Type="http://schemas.openxmlformats.org/officeDocument/2006/relationships/ctrlProp" Target="../ctrlProps/ctrlProp114.xml"/><Relationship Id="rId117" Type="http://schemas.openxmlformats.org/officeDocument/2006/relationships/ctrlProp" Target="../ctrlProps/ctrlProp115.xml"/><Relationship Id="rId118" Type="http://schemas.openxmlformats.org/officeDocument/2006/relationships/ctrlProp" Target="../ctrlProps/ctrlProp116.xml"/><Relationship Id="rId119" Type="http://schemas.openxmlformats.org/officeDocument/2006/relationships/ctrlProp" Target="../ctrlProps/ctrlProp117.xml"/><Relationship Id="rId150" Type="http://schemas.openxmlformats.org/officeDocument/2006/relationships/ctrlProp" Target="../ctrlProps/ctrlProp148.xml"/><Relationship Id="rId151" Type="http://schemas.openxmlformats.org/officeDocument/2006/relationships/ctrlProp" Target="../ctrlProps/ctrlProp149.xml"/><Relationship Id="rId152" Type="http://schemas.openxmlformats.org/officeDocument/2006/relationships/ctrlProp" Target="../ctrlProps/ctrlProp150.xml"/><Relationship Id="rId10" Type="http://schemas.openxmlformats.org/officeDocument/2006/relationships/ctrlProp" Target="../ctrlProps/ctrlProp8.xml"/><Relationship Id="rId11" Type="http://schemas.openxmlformats.org/officeDocument/2006/relationships/ctrlProp" Target="../ctrlProps/ctrlProp9.xml"/><Relationship Id="rId12" Type="http://schemas.openxmlformats.org/officeDocument/2006/relationships/ctrlProp" Target="../ctrlProps/ctrlProp10.xml"/><Relationship Id="rId13" Type="http://schemas.openxmlformats.org/officeDocument/2006/relationships/ctrlProp" Target="../ctrlProps/ctrlProp11.xml"/><Relationship Id="rId14" Type="http://schemas.openxmlformats.org/officeDocument/2006/relationships/ctrlProp" Target="../ctrlProps/ctrlProp12.xml"/><Relationship Id="rId15" Type="http://schemas.openxmlformats.org/officeDocument/2006/relationships/ctrlProp" Target="../ctrlProps/ctrlProp13.xml"/><Relationship Id="rId16" Type="http://schemas.openxmlformats.org/officeDocument/2006/relationships/ctrlProp" Target="../ctrlProps/ctrlProp14.xml"/><Relationship Id="rId17" Type="http://schemas.openxmlformats.org/officeDocument/2006/relationships/ctrlProp" Target="../ctrlProps/ctrlProp15.xml"/><Relationship Id="rId18" Type="http://schemas.openxmlformats.org/officeDocument/2006/relationships/ctrlProp" Target="../ctrlProps/ctrlProp16.xml"/><Relationship Id="rId19" Type="http://schemas.openxmlformats.org/officeDocument/2006/relationships/ctrlProp" Target="../ctrlProps/ctrlProp17.xml"/><Relationship Id="rId153" Type="http://schemas.openxmlformats.org/officeDocument/2006/relationships/ctrlProp" Target="../ctrlProps/ctrlProp151.xml"/><Relationship Id="rId154" Type="http://schemas.openxmlformats.org/officeDocument/2006/relationships/ctrlProp" Target="../ctrlProps/ctrlProp152.xml"/><Relationship Id="rId155" Type="http://schemas.openxmlformats.org/officeDocument/2006/relationships/ctrlProp" Target="../ctrlProps/ctrlProp153.xml"/><Relationship Id="rId156" Type="http://schemas.openxmlformats.org/officeDocument/2006/relationships/ctrlProp" Target="../ctrlProps/ctrlProp154.xml"/><Relationship Id="rId157" Type="http://schemas.openxmlformats.org/officeDocument/2006/relationships/ctrlProp" Target="../ctrlProps/ctrlProp155.xml"/><Relationship Id="rId158" Type="http://schemas.openxmlformats.org/officeDocument/2006/relationships/ctrlProp" Target="../ctrlProps/ctrlProp156.xml"/><Relationship Id="rId159" Type="http://schemas.openxmlformats.org/officeDocument/2006/relationships/ctrlProp" Target="../ctrlProps/ctrlProp157.xml"/><Relationship Id="rId50" Type="http://schemas.openxmlformats.org/officeDocument/2006/relationships/ctrlProp" Target="../ctrlProps/ctrlProp48.xml"/><Relationship Id="rId51" Type="http://schemas.openxmlformats.org/officeDocument/2006/relationships/ctrlProp" Target="../ctrlProps/ctrlProp49.xml"/><Relationship Id="rId52" Type="http://schemas.openxmlformats.org/officeDocument/2006/relationships/ctrlProp" Target="../ctrlProps/ctrlProp50.xml"/><Relationship Id="rId53" Type="http://schemas.openxmlformats.org/officeDocument/2006/relationships/ctrlProp" Target="../ctrlProps/ctrlProp51.xml"/><Relationship Id="rId54" Type="http://schemas.openxmlformats.org/officeDocument/2006/relationships/ctrlProp" Target="../ctrlProps/ctrlProp52.xml"/><Relationship Id="rId55" Type="http://schemas.openxmlformats.org/officeDocument/2006/relationships/ctrlProp" Target="../ctrlProps/ctrlProp53.xml"/><Relationship Id="rId56" Type="http://schemas.openxmlformats.org/officeDocument/2006/relationships/ctrlProp" Target="../ctrlProps/ctrlProp54.xml"/><Relationship Id="rId57" Type="http://schemas.openxmlformats.org/officeDocument/2006/relationships/ctrlProp" Target="../ctrlProps/ctrlProp55.xml"/><Relationship Id="rId58" Type="http://schemas.openxmlformats.org/officeDocument/2006/relationships/ctrlProp" Target="../ctrlProps/ctrlProp56.xml"/><Relationship Id="rId59" Type="http://schemas.openxmlformats.org/officeDocument/2006/relationships/ctrlProp" Target="../ctrlProps/ctrlProp57.xml"/><Relationship Id="rId90" Type="http://schemas.openxmlformats.org/officeDocument/2006/relationships/ctrlProp" Target="../ctrlProps/ctrlProp88.xml"/><Relationship Id="rId91" Type="http://schemas.openxmlformats.org/officeDocument/2006/relationships/ctrlProp" Target="../ctrlProps/ctrlProp89.xml"/><Relationship Id="rId92" Type="http://schemas.openxmlformats.org/officeDocument/2006/relationships/ctrlProp" Target="../ctrlProps/ctrlProp90.xml"/><Relationship Id="rId93" Type="http://schemas.openxmlformats.org/officeDocument/2006/relationships/ctrlProp" Target="../ctrlProps/ctrlProp91.xml"/><Relationship Id="rId94" Type="http://schemas.openxmlformats.org/officeDocument/2006/relationships/ctrlProp" Target="../ctrlProps/ctrlProp92.xml"/><Relationship Id="rId95" Type="http://schemas.openxmlformats.org/officeDocument/2006/relationships/ctrlProp" Target="../ctrlProps/ctrlProp93.xml"/><Relationship Id="rId96" Type="http://schemas.openxmlformats.org/officeDocument/2006/relationships/ctrlProp" Target="../ctrlProps/ctrlProp94.xml"/><Relationship Id="rId97" Type="http://schemas.openxmlformats.org/officeDocument/2006/relationships/ctrlProp" Target="../ctrlProps/ctrlProp95.xml"/><Relationship Id="rId98" Type="http://schemas.openxmlformats.org/officeDocument/2006/relationships/ctrlProp" Target="../ctrlProps/ctrlProp96.xml"/><Relationship Id="rId99" Type="http://schemas.openxmlformats.org/officeDocument/2006/relationships/ctrlProp" Target="../ctrlProps/ctrlProp97.xml"/><Relationship Id="rId120" Type="http://schemas.openxmlformats.org/officeDocument/2006/relationships/ctrlProp" Target="../ctrlProps/ctrlProp118.xml"/><Relationship Id="rId121" Type="http://schemas.openxmlformats.org/officeDocument/2006/relationships/ctrlProp" Target="../ctrlProps/ctrlProp119.xml"/><Relationship Id="rId122" Type="http://schemas.openxmlformats.org/officeDocument/2006/relationships/ctrlProp" Target="../ctrlProps/ctrlProp120.xml"/><Relationship Id="rId123" Type="http://schemas.openxmlformats.org/officeDocument/2006/relationships/ctrlProp" Target="../ctrlProps/ctrlProp121.xml"/><Relationship Id="rId124" Type="http://schemas.openxmlformats.org/officeDocument/2006/relationships/ctrlProp" Target="../ctrlProps/ctrlProp122.xml"/><Relationship Id="rId125" Type="http://schemas.openxmlformats.org/officeDocument/2006/relationships/ctrlProp" Target="../ctrlProps/ctrlProp123.xml"/><Relationship Id="rId126" Type="http://schemas.openxmlformats.org/officeDocument/2006/relationships/ctrlProp" Target="../ctrlProps/ctrlProp124.xml"/><Relationship Id="rId127" Type="http://schemas.openxmlformats.org/officeDocument/2006/relationships/ctrlProp" Target="../ctrlProps/ctrlProp125.xml"/><Relationship Id="rId128" Type="http://schemas.openxmlformats.org/officeDocument/2006/relationships/ctrlProp" Target="../ctrlProps/ctrlProp126.xml"/><Relationship Id="rId129" Type="http://schemas.openxmlformats.org/officeDocument/2006/relationships/ctrlProp" Target="../ctrlProps/ctrlProp127.xml"/><Relationship Id="rId160" Type="http://schemas.openxmlformats.org/officeDocument/2006/relationships/ctrlProp" Target="../ctrlProps/ctrlProp158.xml"/><Relationship Id="rId161" Type="http://schemas.openxmlformats.org/officeDocument/2006/relationships/ctrlProp" Target="../ctrlProps/ctrlProp159.xml"/><Relationship Id="rId162" Type="http://schemas.openxmlformats.org/officeDocument/2006/relationships/ctrlProp" Target="../ctrlProps/ctrlProp160.xml"/><Relationship Id="rId20" Type="http://schemas.openxmlformats.org/officeDocument/2006/relationships/ctrlProp" Target="../ctrlProps/ctrlProp18.xml"/><Relationship Id="rId21" Type="http://schemas.openxmlformats.org/officeDocument/2006/relationships/ctrlProp" Target="../ctrlProps/ctrlProp19.xml"/><Relationship Id="rId22" Type="http://schemas.openxmlformats.org/officeDocument/2006/relationships/ctrlProp" Target="../ctrlProps/ctrlProp20.xml"/><Relationship Id="rId23" Type="http://schemas.openxmlformats.org/officeDocument/2006/relationships/ctrlProp" Target="../ctrlProps/ctrlProp21.xml"/><Relationship Id="rId24" Type="http://schemas.openxmlformats.org/officeDocument/2006/relationships/ctrlProp" Target="../ctrlProps/ctrlProp22.xml"/><Relationship Id="rId25" Type="http://schemas.openxmlformats.org/officeDocument/2006/relationships/ctrlProp" Target="../ctrlProps/ctrlProp23.xml"/><Relationship Id="rId26" Type="http://schemas.openxmlformats.org/officeDocument/2006/relationships/ctrlProp" Target="../ctrlProps/ctrlProp24.xml"/><Relationship Id="rId27" Type="http://schemas.openxmlformats.org/officeDocument/2006/relationships/ctrlProp" Target="../ctrlProps/ctrlProp25.xml"/><Relationship Id="rId28" Type="http://schemas.openxmlformats.org/officeDocument/2006/relationships/ctrlProp" Target="../ctrlProps/ctrlProp26.xml"/><Relationship Id="rId29" Type="http://schemas.openxmlformats.org/officeDocument/2006/relationships/ctrlProp" Target="../ctrlProps/ctrlProp27.xml"/><Relationship Id="rId163" Type="http://schemas.openxmlformats.org/officeDocument/2006/relationships/ctrlProp" Target="../ctrlProps/ctrlProp161.xml"/><Relationship Id="rId164" Type="http://schemas.openxmlformats.org/officeDocument/2006/relationships/ctrlProp" Target="../ctrlProps/ctrlProp162.xml"/><Relationship Id="rId165" Type="http://schemas.openxmlformats.org/officeDocument/2006/relationships/ctrlProp" Target="../ctrlProps/ctrlProp163.xml"/><Relationship Id="rId166" Type="http://schemas.openxmlformats.org/officeDocument/2006/relationships/ctrlProp" Target="../ctrlProps/ctrlProp164.xml"/><Relationship Id="rId167" Type="http://schemas.openxmlformats.org/officeDocument/2006/relationships/ctrlProp" Target="../ctrlProps/ctrlProp165.xml"/><Relationship Id="rId168" Type="http://schemas.openxmlformats.org/officeDocument/2006/relationships/ctrlProp" Target="../ctrlProps/ctrlProp166.xml"/><Relationship Id="rId169" Type="http://schemas.openxmlformats.org/officeDocument/2006/relationships/ctrlProp" Target="../ctrlProps/ctrlProp167.xml"/><Relationship Id="rId60" Type="http://schemas.openxmlformats.org/officeDocument/2006/relationships/ctrlProp" Target="../ctrlProps/ctrlProp58.xml"/><Relationship Id="rId61" Type="http://schemas.openxmlformats.org/officeDocument/2006/relationships/ctrlProp" Target="../ctrlProps/ctrlProp59.xml"/><Relationship Id="rId62" Type="http://schemas.openxmlformats.org/officeDocument/2006/relationships/ctrlProp" Target="../ctrlProps/ctrlProp60.xml"/><Relationship Id="rId63" Type="http://schemas.openxmlformats.org/officeDocument/2006/relationships/ctrlProp" Target="../ctrlProps/ctrlProp61.xml"/><Relationship Id="rId64" Type="http://schemas.openxmlformats.org/officeDocument/2006/relationships/ctrlProp" Target="../ctrlProps/ctrlProp62.xml"/><Relationship Id="rId65" Type="http://schemas.openxmlformats.org/officeDocument/2006/relationships/ctrlProp" Target="../ctrlProps/ctrlProp63.xml"/><Relationship Id="rId66" Type="http://schemas.openxmlformats.org/officeDocument/2006/relationships/ctrlProp" Target="../ctrlProps/ctrlProp64.xml"/><Relationship Id="rId67" Type="http://schemas.openxmlformats.org/officeDocument/2006/relationships/ctrlProp" Target="../ctrlProps/ctrlProp65.xml"/><Relationship Id="rId68" Type="http://schemas.openxmlformats.org/officeDocument/2006/relationships/ctrlProp" Target="../ctrlProps/ctrlProp66.xml"/><Relationship Id="rId69" Type="http://schemas.openxmlformats.org/officeDocument/2006/relationships/ctrlProp" Target="../ctrlProps/ctrlProp67.xml"/><Relationship Id="rId130" Type="http://schemas.openxmlformats.org/officeDocument/2006/relationships/ctrlProp" Target="../ctrlProps/ctrlProp128.xml"/><Relationship Id="rId131" Type="http://schemas.openxmlformats.org/officeDocument/2006/relationships/ctrlProp" Target="../ctrlProps/ctrlProp129.xml"/><Relationship Id="rId132" Type="http://schemas.openxmlformats.org/officeDocument/2006/relationships/ctrlProp" Target="../ctrlProps/ctrlProp130.xml"/><Relationship Id="rId133" Type="http://schemas.openxmlformats.org/officeDocument/2006/relationships/ctrlProp" Target="../ctrlProps/ctrlProp131.xml"/><Relationship Id="rId134" Type="http://schemas.openxmlformats.org/officeDocument/2006/relationships/ctrlProp" Target="../ctrlProps/ctrlProp132.xml"/><Relationship Id="rId135" Type="http://schemas.openxmlformats.org/officeDocument/2006/relationships/ctrlProp" Target="../ctrlProps/ctrlProp133.xml"/><Relationship Id="rId136" Type="http://schemas.openxmlformats.org/officeDocument/2006/relationships/ctrlProp" Target="../ctrlProps/ctrlProp134.xml"/><Relationship Id="rId137" Type="http://schemas.openxmlformats.org/officeDocument/2006/relationships/ctrlProp" Target="../ctrlProps/ctrlProp135.xml"/><Relationship Id="rId138" Type="http://schemas.openxmlformats.org/officeDocument/2006/relationships/ctrlProp" Target="../ctrlProps/ctrlProp136.xml"/><Relationship Id="rId139" Type="http://schemas.openxmlformats.org/officeDocument/2006/relationships/ctrlProp" Target="../ctrlProps/ctrlProp137.xml"/><Relationship Id="rId170" Type="http://schemas.openxmlformats.org/officeDocument/2006/relationships/ctrlProp" Target="../ctrlProps/ctrlProp168.xml"/><Relationship Id="rId171" Type="http://schemas.openxmlformats.org/officeDocument/2006/relationships/ctrlProp" Target="../ctrlProps/ctrlProp169.xml"/><Relationship Id="rId172" Type="http://schemas.openxmlformats.org/officeDocument/2006/relationships/ctrlProp" Target="../ctrlProps/ctrlProp170.xml"/><Relationship Id="rId30" Type="http://schemas.openxmlformats.org/officeDocument/2006/relationships/ctrlProp" Target="../ctrlProps/ctrlProp28.xml"/><Relationship Id="rId31" Type="http://schemas.openxmlformats.org/officeDocument/2006/relationships/ctrlProp" Target="../ctrlProps/ctrlProp29.xml"/><Relationship Id="rId32" Type="http://schemas.openxmlformats.org/officeDocument/2006/relationships/ctrlProp" Target="../ctrlProps/ctrlProp30.xml"/><Relationship Id="rId33" Type="http://schemas.openxmlformats.org/officeDocument/2006/relationships/ctrlProp" Target="../ctrlProps/ctrlProp31.xml"/><Relationship Id="rId34" Type="http://schemas.openxmlformats.org/officeDocument/2006/relationships/ctrlProp" Target="../ctrlProps/ctrlProp32.xml"/><Relationship Id="rId35" Type="http://schemas.openxmlformats.org/officeDocument/2006/relationships/ctrlProp" Target="../ctrlProps/ctrlProp33.xml"/><Relationship Id="rId36" Type="http://schemas.openxmlformats.org/officeDocument/2006/relationships/ctrlProp" Target="../ctrlProps/ctrlProp34.xml"/><Relationship Id="rId37" Type="http://schemas.openxmlformats.org/officeDocument/2006/relationships/ctrlProp" Target="../ctrlProps/ctrlProp35.xml"/><Relationship Id="rId38" Type="http://schemas.openxmlformats.org/officeDocument/2006/relationships/ctrlProp" Target="../ctrlProps/ctrlProp36.xml"/><Relationship Id="rId39" Type="http://schemas.openxmlformats.org/officeDocument/2006/relationships/ctrlProp" Target="../ctrlProps/ctrlProp37.xml"/><Relationship Id="rId173" Type="http://schemas.openxmlformats.org/officeDocument/2006/relationships/ctrlProp" Target="../ctrlProps/ctrlProp171.xml"/><Relationship Id="rId174" Type="http://schemas.openxmlformats.org/officeDocument/2006/relationships/ctrlProp" Target="../ctrlProps/ctrlProp172.xml"/><Relationship Id="rId175" Type="http://schemas.openxmlformats.org/officeDocument/2006/relationships/ctrlProp" Target="../ctrlProps/ctrlProp173.xml"/><Relationship Id="rId176" Type="http://schemas.openxmlformats.org/officeDocument/2006/relationships/ctrlProp" Target="../ctrlProps/ctrlProp174.xml"/><Relationship Id="rId177" Type="http://schemas.openxmlformats.org/officeDocument/2006/relationships/ctrlProp" Target="../ctrlProps/ctrlProp175.xml"/><Relationship Id="rId178" Type="http://schemas.openxmlformats.org/officeDocument/2006/relationships/ctrlProp" Target="../ctrlProps/ctrlProp176.xml"/><Relationship Id="rId179" Type="http://schemas.openxmlformats.org/officeDocument/2006/relationships/ctrlProp" Target="../ctrlProps/ctrlProp177.xml"/><Relationship Id="rId70" Type="http://schemas.openxmlformats.org/officeDocument/2006/relationships/ctrlProp" Target="../ctrlProps/ctrlProp68.xml"/><Relationship Id="rId71" Type="http://schemas.openxmlformats.org/officeDocument/2006/relationships/ctrlProp" Target="../ctrlProps/ctrlProp69.xml"/><Relationship Id="rId72" Type="http://schemas.openxmlformats.org/officeDocument/2006/relationships/ctrlProp" Target="../ctrlProps/ctrlProp70.xml"/><Relationship Id="rId73" Type="http://schemas.openxmlformats.org/officeDocument/2006/relationships/ctrlProp" Target="../ctrlProps/ctrlProp71.xml"/><Relationship Id="rId74" Type="http://schemas.openxmlformats.org/officeDocument/2006/relationships/ctrlProp" Target="../ctrlProps/ctrlProp72.xml"/><Relationship Id="rId75" Type="http://schemas.openxmlformats.org/officeDocument/2006/relationships/ctrlProp" Target="../ctrlProps/ctrlProp73.xml"/><Relationship Id="rId76" Type="http://schemas.openxmlformats.org/officeDocument/2006/relationships/ctrlProp" Target="../ctrlProps/ctrlProp74.xml"/><Relationship Id="rId77" Type="http://schemas.openxmlformats.org/officeDocument/2006/relationships/ctrlProp" Target="../ctrlProps/ctrlProp75.xml"/><Relationship Id="rId78" Type="http://schemas.openxmlformats.org/officeDocument/2006/relationships/ctrlProp" Target="../ctrlProps/ctrlProp76.xml"/><Relationship Id="rId79" Type="http://schemas.openxmlformats.org/officeDocument/2006/relationships/ctrlProp" Target="../ctrlProps/ctrlProp77.xml"/><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trlProp" Target="../ctrlProps/ctrlProp1.xml"/><Relationship Id="rId4" Type="http://schemas.openxmlformats.org/officeDocument/2006/relationships/ctrlProp" Target="../ctrlProps/ctrlProp2.xml"/><Relationship Id="rId100" Type="http://schemas.openxmlformats.org/officeDocument/2006/relationships/ctrlProp" Target="../ctrlProps/ctrlProp98.xml"/><Relationship Id="rId101" Type="http://schemas.openxmlformats.org/officeDocument/2006/relationships/ctrlProp" Target="../ctrlProps/ctrlProp99.xml"/><Relationship Id="rId102" Type="http://schemas.openxmlformats.org/officeDocument/2006/relationships/ctrlProp" Target="../ctrlProps/ctrlProp100.xml"/><Relationship Id="rId103" Type="http://schemas.openxmlformats.org/officeDocument/2006/relationships/ctrlProp" Target="../ctrlProps/ctrlProp101.xml"/><Relationship Id="rId104" Type="http://schemas.openxmlformats.org/officeDocument/2006/relationships/ctrlProp" Target="../ctrlProps/ctrlProp102.xml"/><Relationship Id="rId105" Type="http://schemas.openxmlformats.org/officeDocument/2006/relationships/ctrlProp" Target="../ctrlProps/ctrlProp103.xml"/><Relationship Id="rId106" Type="http://schemas.openxmlformats.org/officeDocument/2006/relationships/ctrlProp" Target="../ctrlProps/ctrlProp104.xml"/><Relationship Id="rId107" Type="http://schemas.openxmlformats.org/officeDocument/2006/relationships/ctrlProp" Target="../ctrlProps/ctrlProp105.xml"/><Relationship Id="rId108" Type="http://schemas.openxmlformats.org/officeDocument/2006/relationships/ctrlProp" Target="../ctrlProps/ctrlProp106.xml"/><Relationship Id="rId109" Type="http://schemas.openxmlformats.org/officeDocument/2006/relationships/ctrlProp" Target="../ctrlProps/ctrlProp107.xml"/><Relationship Id="rId5" Type="http://schemas.openxmlformats.org/officeDocument/2006/relationships/ctrlProp" Target="../ctrlProps/ctrlProp3.xml"/><Relationship Id="rId6" Type="http://schemas.openxmlformats.org/officeDocument/2006/relationships/ctrlProp" Target="../ctrlProps/ctrlProp4.xml"/><Relationship Id="rId7" Type="http://schemas.openxmlformats.org/officeDocument/2006/relationships/ctrlProp" Target="../ctrlProps/ctrlProp5.xml"/><Relationship Id="rId8" Type="http://schemas.openxmlformats.org/officeDocument/2006/relationships/ctrlProp" Target="../ctrlProps/ctrlProp6.xml"/><Relationship Id="rId9" Type="http://schemas.openxmlformats.org/officeDocument/2006/relationships/ctrlProp" Target="../ctrlProps/ctrlProp7.xml"/><Relationship Id="rId140" Type="http://schemas.openxmlformats.org/officeDocument/2006/relationships/ctrlProp" Target="../ctrlProps/ctrlProp138.xml"/><Relationship Id="rId141" Type="http://schemas.openxmlformats.org/officeDocument/2006/relationships/ctrlProp" Target="../ctrlProps/ctrlProp139.xml"/></Relationships>
</file>

<file path=xl/worksheets/_rels/sheet2.xml.rels><?xml version="1.0" encoding="UTF-8" standalone="yes"?>
<Relationships xmlns="http://schemas.openxmlformats.org/package/2006/relationships"><Relationship Id="rId11" Type="http://schemas.openxmlformats.org/officeDocument/2006/relationships/ctrlProp" Target="../ctrlProps/ctrlProp186.xml"/><Relationship Id="rId12" Type="http://schemas.openxmlformats.org/officeDocument/2006/relationships/ctrlProp" Target="../ctrlProps/ctrlProp187.xml"/><Relationship Id="rId13" Type="http://schemas.openxmlformats.org/officeDocument/2006/relationships/ctrlProp" Target="../ctrlProps/ctrlProp188.xml"/><Relationship Id="rId14" Type="http://schemas.openxmlformats.org/officeDocument/2006/relationships/ctrlProp" Target="../ctrlProps/ctrlProp189.xml"/><Relationship Id="rId1" Type="http://schemas.openxmlformats.org/officeDocument/2006/relationships/drawing" Target="../drawings/drawing2.xml"/><Relationship Id="rId2" Type="http://schemas.openxmlformats.org/officeDocument/2006/relationships/vmlDrawing" Target="../drawings/vmlDrawing2.vml"/><Relationship Id="rId3" Type="http://schemas.openxmlformats.org/officeDocument/2006/relationships/ctrlProp" Target="../ctrlProps/ctrlProp178.xml"/><Relationship Id="rId4" Type="http://schemas.openxmlformats.org/officeDocument/2006/relationships/ctrlProp" Target="../ctrlProps/ctrlProp179.xml"/><Relationship Id="rId5" Type="http://schemas.openxmlformats.org/officeDocument/2006/relationships/ctrlProp" Target="../ctrlProps/ctrlProp180.xml"/><Relationship Id="rId6" Type="http://schemas.openxmlformats.org/officeDocument/2006/relationships/ctrlProp" Target="../ctrlProps/ctrlProp181.xml"/><Relationship Id="rId7" Type="http://schemas.openxmlformats.org/officeDocument/2006/relationships/ctrlProp" Target="../ctrlProps/ctrlProp182.xml"/><Relationship Id="rId8" Type="http://schemas.openxmlformats.org/officeDocument/2006/relationships/ctrlProp" Target="../ctrlProps/ctrlProp183.xml"/><Relationship Id="rId9" Type="http://schemas.openxmlformats.org/officeDocument/2006/relationships/ctrlProp" Target="../ctrlProps/ctrlProp184.xml"/><Relationship Id="rId10" Type="http://schemas.openxmlformats.org/officeDocument/2006/relationships/ctrlProp" Target="../ctrlProps/ctrlProp18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71"/>
  <sheetViews>
    <sheetView showGridLines="0" tabSelected="1" zoomScale="93" zoomScaleNormal="186" zoomScalePageLayoutView="186" workbookViewId="0">
      <selection activeCell="AF26" sqref="AF26"/>
    </sheetView>
  </sheetViews>
  <sheetFormatPr baseColWidth="10" defaultColWidth="8.83203125" defaultRowHeight="13" x14ac:dyDescent="0.15"/>
  <cols>
    <col min="1" max="1" width="1.33203125" style="1" customWidth="1"/>
    <col min="2" max="26" width="5.5" style="1" customWidth="1"/>
    <col min="27" max="27" width="1.33203125" style="1" customWidth="1"/>
    <col min="28" max="16384" width="8.83203125" style="1"/>
  </cols>
  <sheetData>
    <row r="1" spans="1:27" x14ac:dyDescent="0.15">
      <c r="A1" s="13"/>
      <c r="B1" s="14"/>
      <c r="C1" s="14"/>
      <c r="D1" s="14"/>
      <c r="E1" s="14"/>
      <c r="F1" s="14"/>
      <c r="G1" s="14"/>
      <c r="H1" s="14"/>
      <c r="I1" s="14"/>
      <c r="J1" s="14"/>
      <c r="K1" s="14"/>
      <c r="L1" s="14"/>
      <c r="M1" s="14"/>
      <c r="N1" s="14"/>
      <c r="O1" s="14"/>
      <c r="P1" s="14"/>
      <c r="Q1" s="14"/>
      <c r="R1" s="14"/>
      <c r="S1" s="14"/>
      <c r="T1" s="14"/>
      <c r="U1" s="14"/>
      <c r="V1" s="14"/>
      <c r="W1" s="14"/>
      <c r="X1" s="14"/>
      <c r="Y1" s="14"/>
      <c r="Z1" s="14"/>
      <c r="AA1" s="15"/>
    </row>
    <row r="2" spans="1:27" x14ac:dyDescent="0.15">
      <c r="A2" s="16"/>
      <c r="B2" s="17"/>
      <c r="C2" s="17"/>
      <c r="D2" s="17"/>
      <c r="E2" s="17"/>
      <c r="F2" s="17"/>
      <c r="G2" s="17"/>
      <c r="H2" s="17"/>
      <c r="I2" s="17"/>
      <c r="J2" s="17"/>
      <c r="K2" s="17"/>
      <c r="L2" s="17"/>
      <c r="M2" s="17"/>
      <c r="N2" s="17"/>
      <c r="O2" s="17"/>
      <c r="P2" s="17"/>
      <c r="Q2" s="17"/>
      <c r="R2" s="17"/>
      <c r="S2" s="17"/>
      <c r="T2" s="17"/>
      <c r="U2" s="17"/>
      <c r="V2" s="17"/>
      <c r="W2" s="17"/>
      <c r="X2" s="17"/>
      <c r="Y2" s="17"/>
      <c r="Z2" s="17"/>
      <c r="AA2" s="18"/>
    </row>
    <row r="3" spans="1:27" x14ac:dyDescent="0.15">
      <c r="A3" s="16"/>
      <c r="B3" s="17"/>
      <c r="C3" s="17"/>
      <c r="D3" s="17"/>
      <c r="E3" s="17"/>
      <c r="F3" s="17"/>
      <c r="G3" s="17"/>
      <c r="H3" s="17"/>
      <c r="I3" s="17"/>
      <c r="J3" s="17"/>
      <c r="K3" s="17"/>
      <c r="L3" s="17"/>
      <c r="M3" s="17"/>
      <c r="N3" s="17"/>
      <c r="O3" s="17"/>
      <c r="P3" s="17"/>
      <c r="Q3" s="17" t="s">
        <v>58</v>
      </c>
      <c r="R3" s="17"/>
      <c r="S3" s="17"/>
      <c r="T3" s="17"/>
      <c r="U3" s="17"/>
      <c r="V3" s="17"/>
      <c r="W3" s="17"/>
      <c r="X3" s="17"/>
      <c r="Y3" s="17"/>
      <c r="Z3" s="17"/>
      <c r="AA3" s="18"/>
    </row>
    <row r="4" spans="1:27" x14ac:dyDescent="0.15">
      <c r="A4" s="16"/>
      <c r="B4" s="17"/>
      <c r="C4" s="17"/>
      <c r="D4" s="17"/>
      <c r="E4" s="17"/>
      <c r="F4" s="17"/>
      <c r="G4" s="17"/>
      <c r="H4" s="17"/>
      <c r="I4" s="17"/>
      <c r="J4" s="17"/>
      <c r="K4" s="17"/>
      <c r="L4" s="17"/>
      <c r="M4" s="17"/>
      <c r="N4" s="17"/>
      <c r="O4" s="17"/>
      <c r="P4" s="17"/>
      <c r="Q4" s="17"/>
      <c r="R4" s="17"/>
      <c r="S4" s="17"/>
      <c r="T4" s="17"/>
      <c r="U4" s="17"/>
      <c r="V4" s="17"/>
      <c r="W4" s="17"/>
      <c r="X4" s="17"/>
      <c r="Y4" s="17"/>
      <c r="Z4" s="17"/>
      <c r="AA4" s="18"/>
    </row>
    <row r="5" spans="1:27" ht="6" customHeight="1" thickBot="1" x14ac:dyDescent="0.2">
      <c r="A5" s="16"/>
      <c r="B5" s="17"/>
      <c r="C5" s="17"/>
      <c r="D5" s="17"/>
      <c r="E5" s="17"/>
      <c r="F5" s="17"/>
      <c r="G5" s="17"/>
      <c r="H5" s="17"/>
      <c r="I5" s="17"/>
      <c r="J5" s="17"/>
      <c r="K5" s="17"/>
      <c r="L5" s="17"/>
      <c r="M5" s="17"/>
      <c r="N5" s="17"/>
      <c r="O5" s="17"/>
      <c r="P5" s="17"/>
      <c r="Q5" s="17"/>
      <c r="R5" s="17"/>
      <c r="S5" s="17"/>
      <c r="T5" s="17"/>
      <c r="U5" s="17"/>
      <c r="V5" s="17"/>
      <c r="W5" s="17"/>
      <c r="X5" s="17"/>
      <c r="Y5" s="17"/>
      <c r="Z5" s="17"/>
      <c r="AA5" s="18"/>
    </row>
    <row r="6" spans="1:27" ht="31" x14ac:dyDescent="0.3">
      <c r="A6" s="16"/>
      <c r="B6" s="168" t="s">
        <v>0</v>
      </c>
      <c r="C6" s="169"/>
      <c r="D6" s="169"/>
      <c r="E6" s="169"/>
      <c r="F6" s="169"/>
      <c r="G6" s="169"/>
      <c r="H6" s="169"/>
      <c r="I6" s="169"/>
      <c r="J6" s="169"/>
      <c r="K6" s="169"/>
      <c r="L6" s="169"/>
      <c r="M6" s="169"/>
      <c r="N6" s="169"/>
      <c r="O6" s="169"/>
      <c r="P6" s="169"/>
      <c r="Q6" s="169"/>
      <c r="R6" s="169"/>
      <c r="S6" s="169"/>
      <c r="T6" s="169"/>
      <c r="U6" s="169"/>
      <c r="V6" s="169"/>
      <c r="W6" s="169"/>
      <c r="X6" s="169"/>
      <c r="Y6" s="169"/>
      <c r="Z6" s="170"/>
      <c r="AA6" s="18"/>
    </row>
    <row r="7" spans="1:27" ht="15" thickBot="1" x14ac:dyDescent="0.2">
      <c r="A7" s="16"/>
      <c r="B7" s="171" t="s">
        <v>1</v>
      </c>
      <c r="C7" s="172"/>
      <c r="D7" s="172"/>
      <c r="E7" s="172"/>
      <c r="F7" s="172"/>
      <c r="G7" s="172"/>
      <c r="H7" s="172"/>
      <c r="I7" s="172"/>
      <c r="J7" s="172"/>
      <c r="K7" s="172"/>
      <c r="L7" s="172"/>
      <c r="M7" s="172"/>
      <c r="N7" s="172"/>
      <c r="O7" s="172"/>
      <c r="P7" s="172"/>
      <c r="Q7" s="172"/>
      <c r="R7" s="172"/>
      <c r="S7" s="172"/>
      <c r="T7" s="172"/>
      <c r="U7" s="172"/>
      <c r="V7" s="172"/>
      <c r="W7" s="172"/>
      <c r="X7" s="172"/>
      <c r="Y7" s="172"/>
      <c r="Z7" s="173"/>
      <c r="AA7" s="18"/>
    </row>
    <row r="8" spans="1:27" ht="13" customHeight="1" x14ac:dyDescent="0.15">
      <c r="A8" s="16"/>
      <c r="B8" s="17"/>
      <c r="C8" s="17"/>
      <c r="D8" s="17"/>
      <c r="E8" s="17"/>
      <c r="F8" s="17"/>
      <c r="G8" s="17"/>
      <c r="H8" s="17"/>
      <c r="I8" s="17"/>
      <c r="J8" s="17"/>
      <c r="K8" s="17"/>
      <c r="L8" s="17"/>
      <c r="M8" s="17"/>
      <c r="N8" s="17"/>
      <c r="O8" s="17"/>
      <c r="P8" s="17"/>
      <c r="Q8" s="17"/>
      <c r="R8" s="17"/>
      <c r="S8" s="17"/>
      <c r="T8" s="17"/>
      <c r="U8" s="17"/>
      <c r="V8" s="17"/>
      <c r="W8" s="17"/>
      <c r="X8" s="17"/>
      <c r="Y8" s="17"/>
      <c r="Z8" s="17"/>
      <c r="AA8" s="18"/>
    </row>
    <row r="9" spans="1:27" s="5" customFormat="1" ht="18" customHeight="1" x14ac:dyDescent="0.15">
      <c r="A9" s="19"/>
      <c r="B9" s="20" t="s">
        <v>6</v>
      </c>
      <c r="C9" s="21"/>
      <c r="D9" s="21"/>
      <c r="E9" s="21"/>
      <c r="F9" s="21"/>
      <c r="G9" s="21"/>
      <c r="H9" s="21"/>
      <c r="I9" s="22"/>
      <c r="J9" s="22"/>
      <c r="K9" s="22"/>
      <c r="L9" s="22"/>
      <c r="M9" s="22"/>
      <c r="N9" s="8"/>
      <c r="O9" s="10"/>
      <c r="P9" s="10"/>
      <c r="Q9" s="10"/>
      <c r="R9" s="10"/>
      <c r="S9" s="10"/>
      <c r="T9" s="10"/>
      <c r="U9" s="10"/>
      <c r="V9" s="10"/>
      <c r="W9" s="10"/>
      <c r="X9" s="10"/>
      <c r="Y9" s="10"/>
      <c r="Z9" s="10"/>
      <c r="AA9" s="23"/>
    </row>
    <row r="10" spans="1:27" ht="6" customHeight="1" x14ac:dyDescent="0.2">
      <c r="A10" s="16"/>
      <c r="B10" s="24"/>
      <c r="C10" s="17"/>
      <c r="D10" s="17"/>
      <c r="E10" s="17"/>
      <c r="F10" s="17"/>
      <c r="G10" s="17"/>
      <c r="H10" s="17"/>
      <c r="I10" s="17"/>
      <c r="J10" s="17"/>
      <c r="K10" s="17"/>
      <c r="L10" s="17"/>
      <c r="M10" s="17"/>
      <c r="N10" s="17"/>
      <c r="O10" s="25"/>
      <c r="P10" s="25"/>
      <c r="Q10" s="25"/>
      <c r="R10" s="25"/>
      <c r="S10" s="25"/>
      <c r="T10" s="25"/>
      <c r="U10" s="25"/>
      <c r="V10" s="25"/>
      <c r="W10" s="25"/>
      <c r="X10" s="25"/>
      <c r="Y10" s="25"/>
      <c r="Z10" s="25"/>
      <c r="AA10" s="18"/>
    </row>
    <row r="11" spans="1:27" x14ac:dyDescent="0.15">
      <c r="A11" s="16"/>
      <c r="B11" s="143" t="s">
        <v>8</v>
      </c>
      <c r="C11" s="143"/>
      <c r="D11" s="141"/>
      <c r="E11" s="141"/>
      <c r="F11" s="141"/>
      <c r="G11" s="141"/>
      <c r="H11" s="141"/>
      <c r="I11" s="26"/>
      <c r="J11" s="26"/>
      <c r="K11" s="26"/>
      <c r="L11" s="26"/>
      <c r="M11" s="26"/>
      <c r="N11" s="2"/>
      <c r="O11" s="25"/>
      <c r="P11" s="25"/>
      <c r="Q11" s="25"/>
      <c r="R11" s="25"/>
      <c r="S11" s="25"/>
      <c r="T11" s="25"/>
      <c r="U11" s="25"/>
      <c r="V11" s="25"/>
      <c r="W11" s="25"/>
      <c r="X11" s="25"/>
      <c r="Y11" s="25"/>
      <c r="Z11" s="25"/>
      <c r="AA11" s="18"/>
    </row>
    <row r="12" spans="1:27" ht="7" customHeight="1" x14ac:dyDescent="0.15">
      <c r="A12" s="16"/>
      <c r="B12" s="127"/>
      <c r="C12" s="128"/>
      <c r="D12" s="128"/>
      <c r="E12" s="128"/>
      <c r="F12" s="128"/>
      <c r="G12" s="128"/>
      <c r="H12" s="129"/>
      <c r="I12" s="26"/>
      <c r="J12" s="26"/>
      <c r="K12" s="26"/>
      <c r="L12" s="26"/>
      <c r="M12" s="26"/>
      <c r="N12" s="26"/>
      <c r="O12" s="25"/>
      <c r="P12" s="25"/>
      <c r="Q12" s="25"/>
      <c r="R12" s="25"/>
      <c r="S12" s="25"/>
      <c r="T12" s="25"/>
      <c r="U12" s="25"/>
      <c r="V12" s="25"/>
      <c r="W12" s="25"/>
      <c r="X12" s="25"/>
      <c r="Y12" s="25"/>
      <c r="Z12" s="25"/>
      <c r="AA12" s="18"/>
    </row>
    <row r="13" spans="1:27" x14ac:dyDescent="0.15">
      <c r="A13" s="16"/>
      <c r="B13" s="143" t="s">
        <v>5</v>
      </c>
      <c r="C13" s="143"/>
      <c r="D13" s="141"/>
      <c r="E13" s="141"/>
      <c r="F13" s="141"/>
      <c r="G13" s="141"/>
      <c r="H13" s="141"/>
      <c r="I13" s="26"/>
      <c r="J13" s="26"/>
      <c r="K13" s="26"/>
      <c r="L13" s="26"/>
      <c r="M13" s="26"/>
      <c r="N13" s="2"/>
      <c r="O13" s="25"/>
      <c r="P13" s="25"/>
      <c r="Q13" s="25"/>
      <c r="R13" s="25"/>
      <c r="S13" s="25"/>
      <c r="T13" s="25"/>
      <c r="U13" s="25"/>
      <c r="V13" s="25"/>
      <c r="W13" s="25"/>
      <c r="X13" s="25"/>
      <c r="Y13" s="25"/>
      <c r="Z13" s="25"/>
      <c r="AA13" s="18"/>
    </row>
    <row r="14" spans="1:27" ht="7" customHeight="1" x14ac:dyDescent="0.15">
      <c r="A14" s="16"/>
      <c r="B14" s="127"/>
      <c r="C14" s="128"/>
      <c r="D14" s="128"/>
      <c r="E14" s="128"/>
      <c r="F14" s="128"/>
      <c r="G14" s="128"/>
      <c r="H14" s="129"/>
      <c r="I14" s="26"/>
      <c r="J14" s="26"/>
      <c r="K14" s="26"/>
      <c r="L14" s="26"/>
      <c r="M14" s="26"/>
      <c r="N14" s="26"/>
      <c r="O14" s="27"/>
      <c r="P14" s="27"/>
      <c r="Q14" s="28"/>
      <c r="R14" s="28"/>
      <c r="S14" s="28"/>
      <c r="T14" s="28"/>
      <c r="U14" s="28"/>
      <c r="V14" s="29"/>
      <c r="W14" s="29"/>
      <c r="X14" s="29"/>
      <c r="Y14" s="29"/>
      <c r="Z14" s="30"/>
      <c r="AA14" s="18"/>
    </row>
    <row r="15" spans="1:27" x14ac:dyDescent="0.15">
      <c r="A15" s="16"/>
      <c r="B15" s="143" t="s">
        <v>34</v>
      </c>
      <c r="C15" s="143"/>
      <c r="D15" s="141"/>
      <c r="E15" s="141"/>
      <c r="F15" s="141"/>
      <c r="G15" s="141"/>
      <c r="H15" s="141"/>
      <c r="I15" s="9"/>
      <c r="J15" s="9"/>
      <c r="K15" s="9"/>
      <c r="L15" s="9"/>
      <c r="M15" s="9"/>
      <c r="N15" s="2"/>
      <c r="O15" s="25"/>
      <c r="P15" s="25"/>
      <c r="Q15" s="28"/>
      <c r="R15" s="28"/>
      <c r="S15" s="28"/>
      <c r="T15" s="28"/>
      <c r="U15" s="28"/>
      <c r="V15" s="25"/>
      <c r="W15" s="25"/>
      <c r="X15" s="25"/>
      <c r="Y15" s="25"/>
      <c r="Z15" s="25"/>
      <c r="AA15" s="18"/>
    </row>
    <row r="16" spans="1:27" ht="7" customHeight="1" x14ac:dyDescent="0.15">
      <c r="A16" s="16"/>
      <c r="B16" s="127"/>
      <c r="C16" s="127"/>
      <c r="D16" s="130"/>
      <c r="E16" s="130"/>
      <c r="F16" s="130"/>
      <c r="G16" s="130"/>
      <c r="H16" s="130"/>
      <c r="I16" s="9"/>
      <c r="J16" s="9"/>
      <c r="K16" s="9"/>
      <c r="L16" s="9"/>
      <c r="M16" s="9"/>
      <c r="N16" s="2"/>
      <c r="O16" s="31"/>
      <c r="P16" s="31"/>
      <c r="Q16" s="28"/>
      <c r="R16" s="28"/>
      <c r="S16" s="28"/>
      <c r="T16" s="28"/>
      <c r="U16" s="28"/>
      <c r="V16" s="25"/>
      <c r="W16" s="25"/>
      <c r="X16" s="25"/>
      <c r="Y16" s="25"/>
      <c r="Z16" s="25"/>
      <c r="AA16" s="18"/>
    </row>
    <row r="17" spans="1:27" x14ac:dyDescent="0.15">
      <c r="A17" s="16"/>
      <c r="B17" s="143" t="s">
        <v>9</v>
      </c>
      <c r="C17" s="143"/>
      <c r="D17" s="141"/>
      <c r="E17" s="141"/>
      <c r="F17" s="141"/>
      <c r="G17" s="141"/>
      <c r="H17" s="141"/>
      <c r="I17" s="9"/>
      <c r="J17" s="9"/>
      <c r="K17" s="9"/>
      <c r="L17" s="9"/>
      <c r="M17" s="9"/>
      <c r="N17" s="2"/>
      <c r="O17" s="31"/>
      <c r="P17" s="31"/>
      <c r="Q17" s="28"/>
      <c r="R17" s="28"/>
      <c r="S17" s="28"/>
      <c r="T17" s="28"/>
      <c r="U17" s="28"/>
      <c r="V17" s="25"/>
      <c r="W17" s="25"/>
      <c r="X17" s="25"/>
      <c r="Y17" s="25"/>
      <c r="Z17" s="25"/>
      <c r="AA17" s="18"/>
    </row>
    <row r="18" spans="1:27" ht="7" customHeight="1" x14ac:dyDescent="0.15">
      <c r="A18" s="16"/>
      <c r="B18" s="127"/>
      <c r="C18" s="127"/>
      <c r="D18" s="130"/>
      <c r="E18" s="130"/>
      <c r="F18" s="130"/>
      <c r="G18" s="130"/>
      <c r="H18" s="130"/>
      <c r="I18" s="9"/>
      <c r="J18" s="9"/>
      <c r="K18" s="9"/>
      <c r="L18" s="9"/>
      <c r="M18" s="9"/>
      <c r="N18" s="2"/>
      <c r="O18" s="31"/>
      <c r="P18" s="31"/>
      <c r="Q18" s="28"/>
      <c r="R18" s="28"/>
      <c r="S18" s="28"/>
      <c r="T18" s="28"/>
      <c r="U18" s="28"/>
      <c r="V18" s="25"/>
      <c r="W18" s="25"/>
      <c r="X18" s="25"/>
      <c r="Y18" s="25"/>
      <c r="Z18" s="25"/>
      <c r="AA18" s="18"/>
    </row>
    <row r="19" spans="1:27" x14ac:dyDescent="0.15">
      <c r="A19" s="16"/>
      <c r="B19" s="143" t="s">
        <v>10</v>
      </c>
      <c r="C19" s="143"/>
      <c r="D19" s="141"/>
      <c r="E19" s="141"/>
      <c r="F19" s="141"/>
      <c r="G19" s="141"/>
      <c r="H19" s="141"/>
      <c r="I19" s="9"/>
      <c r="J19" s="9"/>
      <c r="K19" s="9"/>
      <c r="L19" s="9"/>
      <c r="M19" s="9"/>
      <c r="N19" s="2"/>
      <c r="O19" s="31"/>
      <c r="P19" s="31"/>
      <c r="Q19" s="28"/>
      <c r="R19" s="28"/>
      <c r="S19" s="28"/>
      <c r="T19" s="28"/>
      <c r="U19" s="28"/>
      <c r="V19" s="25"/>
      <c r="W19" s="25"/>
      <c r="X19" s="25"/>
      <c r="Y19" s="25"/>
      <c r="Z19" s="25"/>
      <c r="AA19" s="18"/>
    </row>
    <row r="20" spans="1:27" ht="7" customHeight="1" x14ac:dyDescent="0.2">
      <c r="A20" s="16"/>
      <c r="B20" s="131"/>
      <c r="C20" s="132"/>
      <c r="D20" s="132"/>
      <c r="E20" s="132"/>
      <c r="F20" s="132"/>
      <c r="G20" s="132"/>
      <c r="H20" s="132"/>
      <c r="I20" s="17"/>
      <c r="J20" s="17"/>
      <c r="K20" s="17"/>
      <c r="L20" s="17"/>
      <c r="M20" s="17"/>
      <c r="N20" s="17"/>
      <c r="O20" s="17"/>
      <c r="P20" s="17"/>
      <c r="Q20" s="17"/>
      <c r="R20" s="17"/>
      <c r="S20" s="17"/>
      <c r="T20" s="17"/>
      <c r="U20" s="17"/>
      <c r="V20" s="17"/>
      <c r="W20" s="17"/>
      <c r="X20" s="17"/>
      <c r="Y20" s="17"/>
      <c r="Z20" s="17"/>
      <c r="AA20" s="18"/>
    </row>
    <row r="21" spans="1:27" ht="13" customHeight="1" x14ac:dyDescent="0.15">
      <c r="A21" s="16"/>
      <c r="B21" s="133" t="s">
        <v>11</v>
      </c>
      <c r="C21" s="132"/>
      <c r="D21" s="132"/>
      <c r="E21" s="142"/>
      <c r="F21" s="142"/>
      <c r="G21" s="142"/>
      <c r="H21" s="142"/>
      <c r="I21" s="3"/>
      <c r="J21" s="3"/>
      <c r="K21" s="3"/>
      <c r="L21" s="3"/>
      <c r="M21" s="3"/>
      <c r="N21" s="2"/>
      <c r="O21" s="31"/>
      <c r="P21" s="31"/>
      <c r="Q21" s="31"/>
      <c r="R21" s="31"/>
      <c r="S21" s="31"/>
      <c r="T21" s="31"/>
      <c r="U21" s="31"/>
      <c r="V21" s="25"/>
      <c r="W21" s="25"/>
      <c r="X21" s="25"/>
      <c r="Y21" s="25"/>
      <c r="Z21" s="25"/>
      <c r="AA21" s="18"/>
    </row>
    <row r="22" spans="1:27" ht="7" customHeight="1" x14ac:dyDescent="0.15">
      <c r="A22" s="16"/>
      <c r="B22" s="134"/>
      <c r="C22" s="132"/>
      <c r="D22" s="132"/>
      <c r="E22" s="132"/>
      <c r="F22" s="132"/>
      <c r="G22" s="132"/>
      <c r="H22" s="132"/>
      <c r="I22" s="17"/>
      <c r="J22" s="17"/>
      <c r="K22" s="17"/>
      <c r="L22" s="17"/>
      <c r="M22" s="17"/>
      <c r="N22" s="17"/>
      <c r="O22" s="33"/>
      <c r="P22" s="33"/>
      <c r="Q22" s="33"/>
      <c r="R22" s="33"/>
      <c r="S22" s="33"/>
      <c r="T22" s="33"/>
      <c r="U22" s="33"/>
      <c r="V22" s="33"/>
      <c r="W22" s="33"/>
      <c r="X22" s="17"/>
      <c r="Y22" s="17"/>
      <c r="Z22" s="17"/>
      <c r="AA22" s="18"/>
    </row>
    <row r="23" spans="1:27" ht="13" customHeight="1" x14ac:dyDescent="0.15">
      <c r="A23" s="16"/>
      <c r="B23" s="133" t="s">
        <v>7</v>
      </c>
      <c r="C23" s="132"/>
      <c r="D23" s="132"/>
      <c r="E23" s="142"/>
      <c r="F23" s="142"/>
      <c r="G23" s="142"/>
      <c r="H23" s="142"/>
      <c r="I23" s="17"/>
      <c r="J23" s="17"/>
      <c r="K23" s="17"/>
      <c r="L23" s="17"/>
      <c r="M23" s="17"/>
      <c r="N23" s="17"/>
      <c r="O23" s="33"/>
      <c r="P23" s="33"/>
      <c r="Q23" s="33"/>
      <c r="R23" s="33"/>
      <c r="S23" s="33"/>
      <c r="T23" s="33"/>
      <c r="U23" s="33"/>
      <c r="V23" s="33"/>
      <c r="W23" s="33"/>
      <c r="X23" s="17"/>
      <c r="Y23" s="17"/>
      <c r="Z23" s="17"/>
      <c r="AA23" s="18"/>
    </row>
    <row r="24" spans="1:27" ht="13" customHeight="1" x14ac:dyDescent="0.15">
      <c r="A24" s="16"/>
      <c r="B24" s="32"/>
      <c r="C24" s="17"/>
      <c r="D24" s="17"/>
      <c r="E24" s="17"/>
      <c r="F24" s="17"/>
      <c r="G24" s="17"/>
      <c r="H24" s="17"/>
      <c r="I24" s="17"/>
      <c r="J24" s="17"/>
      <c r="K24" s="17"/>
      <c r="L24" s="17"/>
      <c r="M24" s="17"/>
      <c r="N24" s="17"/>
      <c r="O24" s="33"/>
      <c r="P24" s="33"/>
      <c r="Q24" s="33"/>
      <c r="R24" s="33"/>
      <c r="S24" s="33"/>
      <c r="T24" s="33"/>
      <c r="U24" s="33"/>
      <c r="V24" s="33"/>
      <c r="W24" s="33"/>
      <c r="X24" s="17"/>
      <c r="Y24" s="17"/>
      <c r="Z24" s="17"/>
      <c r="AA24" s="18"/>
    </row>
    <row r="25" spans="1:27" x14ac:dyDescent="0.15">
      <c r="A25" s="16"/>
      <c r="B25" s="180" t="s">
        <v>12</v>
      </c>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
    </row>
    <row r="26" spans="1:27" ht="8" customHeight="1" x14ac:dyDescent="0.15">
      <c r="A26" s="16"/>
      <c r="B26" s="34"/>
      <c r="C26" s="17"/>
      <c r="D26" s="17"/>
      <c r="E26" s="34"/>
      <c r="F26" s="17"/>
      <c r="G26" s="17"/>
      <c r="H26" s="34"/>
      <c r="I26" s="3"/>
      <c r="J26" s="34"/>
      <c r="K26" s="3"/>
      <c r="L26" s="3"/>
      <c r="M26" s="3"/>
      <c r="N26" s="34"/>
      <c r="O26" s="17"/>
      <c r="P26" s="17"/>
      <c r="Q26" s="17"/>
      <c r="R26" s="17"/>
      <c r="S26" s="17"/>
      <c r="T26" s="17"/>
      <c r="U26" s="17"/>
      <c r="V26" s="34"/>
      <c r="W26" s="17"/>
      <c r="X26" s="4"/>
      <c r="Y26" s="4"/>
      <c r="Z26" s="4"/>
      <c r="AA26" s="18"/>
    </row>
    <row r="27" spans="1:27" s="5" customFormat="1" ht="16" customHeight="1" x14ac:dyDescent="0.15">
      <c r="A27" s="19"/>
      <c r="B27" s="8"/>
      <c r="C27" s="8"/>
      <c r="D27" s="8"/>
      <c r="E27" s="8"/>
      <c r="F27" s="135" t="s">
        <v>13</v>
      </c>
      <c r="G27" s="135"/>
      <c r="H27" s="135"/>
      <c r="I27" s="135" t="s">
        <v>14</v>
      </c>
      <c r="J27" s="135"/>
      <c r="K27" s="135"/>
      <c r="L27" s="135" t="s">
        <v>15</v>
      </c>
      <c r="M27" s="135"/>
      <c r="N27" s="136"/>
      <c r="O27" s="135" t="s">
        <v>17</v>
      </c>
      <c r="P27" s="135"/>
      <c r="Q27" s="136"/>
      <c r="R27" s="135" t="s">
        <v>16</v>
      </c>
      <c r="S27" s="136"/>
      <c r="T27" s="136"/>
      <c r="U27" s="135" t="s">
        <v>18</v>
      </c>
      <c r="V27" s="135"/>
      <c r="W27" s="135"/>
      <c r="X27" s="135" t="s">
        <v>19</v>
      </c>
      <c r="Y27" s="135"/>
      <c r="Z27" s="8"/>
      <c r="AA27" s="23"/>
    </row>
    <row r="28" spans="1:27" s="5" customFormat="1" ht="7" customHeight="1" x14ac:dyDescent="0.15">
      <c r="A28" s="19"/>
      <c r="B28" s="8"/>
      <c r="C28" s="8"/>
      <c r="D28" s="8"/>
      <c r="E28" s="8"/>
      <c r="F28" s="135"/>
      <c r="G28" s="135"/>
      <c r="H28" s="135"/>
      <c r="I28" s="135"/>
      <c r="J28" s="135"/>
      <c r="K28" s="135"/>
      <c r="L28" s="135"/>
      <c r="M28" s="135"/>
      <c r="N28" s="136"/>
      <c r="O28" s="137"/>
      <c r="P28" s="137"/>
      <c r="Q28" s="136"/>
      <c r="R28" s="135"/>
      <c r="S28" s="136"/>
      <c r="T28" s="136"/>
      <c r="U28" s="135"/>
      <c r="V28" s="135"/>
      <c r="W28" s="135"/>
      <c r="X28" s="135"/>
      <c r="Y28" s="135"/>
      <c r="Z28" s="8"/>
      <c r="AA28" s="23"/>
    </row>
    <row r="29" spans="1:27" s="5" customFormat="1" ht="16" customHeight="1" x14ac:dyDescent="0.15">
      <c r="A29" s="19"/>
      <c r="B29" s="8"/>
      <c r="C29" s="8"/>
      <c r="D29" s="8"/>
      <c r="E29" s="8"/>
      <c r="F29" s="135" t="s">
        <v>20</v>
      </c>
      <c r="G29" s="135"/>
      <c r="H29" s="135"/>
      <c r="I29" s="135" t="s">
        <v>21</v>
      </c>
      <c r="J29" s="135"/>
      <c r="K29" s="135"/>
      <c r="L29" s="135" t="s">
        <v>22</v>
      </c>
      <c r="M29" s="135"/>
      <c r="N29" s="136"/>
      <c r="O29" s="135" t="s">
        <v>23</v>
      </c>
      <c r="P29" s="137"/>
      <c r="Q29" s="136"/>
      <c r="R29" s="135" t="s">
        <v>24</v>
      </c>
      <c r="S29" s="136"/>
      <c r="T29" s="136"/>
      <c r="U29" s="135" t="s">
        <v>26</v>
      </c>
      <c r="V29" s="179"/>
      <c r="W29" s="179"/>
      <c r="X29" s="179"/>
      <c r="Y29" s="179"/>
      <c r="Z29" s="8"/>
      <c r="AA29" s="23"/>
    </row>
    <row r="30" spans="1:27" s="5" customFormat="1" ht="16" customHeight="1" thickBot="1" x14ac:dyDescent="0.2">
      <c r="A30" s="19"/>
      <c r="B30" s="8"/>
      <c r="C30" s="8"/>
      <c r="D30" s="8"/>
      <c r="E30" s="8"/>
      <c r="F30" s="10"/>
      <c r="G30" s="10"/>
      <c r="H30" s="10"/>
      <c r="I30" s="10"/>
      <c r="J30" s="10"/>
      <c r="K30" s="10"/>
      <c r="L30" s="10"/>
      <c r="M30" s="10"/>
      <c r="N30" s="35"/>
      <c r="O30" s="6"/>
      <c r="P30" s="6"/>
      <c r="Q30" s="35"/>
      <c r="R30" s="10"/>
      <c r="S30" s="35"/>
      <c r="T30" s="35"/>
      <c r="U30" s="10"/>
      <c r="V30" s="7"/>
      <c r="W30" s="7"/>
      <c r="X30" s="7"/>
      <c r="Y30" s="7"/>
      <c r="Z30" s="8"/>
      <c r="AA30" s="23"/>
    </row>
    <row r="31" spans="1:27" s="11" customFormat="1" ht="18" customHeight="1" x14ac:dyDescent="0.15">
      <c r="A31" s="36"/>
      <c r="B31" s="174" t="s">
        <v>44</v>
      </c>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6"/>
      <c r="AA31" s="37"/>
    </row>
    <row r="32" spans="1:27" s="11" customFormat="1" ht="45" customHeight="1" thickBot="1" x14ac:dyDescent="0.2">
      <c r="A32" s="36"/>
      <c r="B32" s="181" t="s">
        <v>132</v>
      </c>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3"/>
      <c r="AA32" s="37"/>
    </row>
    <row r="33" spans="1:28" s="5" customFormat="1" ht="9" customHeight="1" thickBot="1" x14ac:dyDescent="0.2">
      <c r="A33" s="19"/>
      <c r="B33" s="35"/>
      <c r="C33" s="8"/>
      <c r="D33" s="8"/>
      <c r="E33" s="8"/>
      <c r="F33" s="8"/>
      <c r="G33" s="8"/>
      <c r="H33" s="8"/>
      <c r="I33" s="6"/>
      <c r="J33" s="6"/>
      <c r="K33" s="6"/>
      <c r="L33" s="6"/>
      <c r="M33" s="6"/>
      <c r="N33" s="7"/>
      <c r="O33" s="8"/>
      <c r="P33" s="8"/>
      <c r="Q33" s="8"/>
      <c r="R33" s="8"/>
      <c r="S33" s="8"/>
      <c r="T33" s="8"/>
      <c r="U33" s="8"/>
      <c r="V33" s="8"/>
      <c r="W33" s="8"/>
      <c r="X33" s="8"/>
      <c r="Y33" s="8"/>
      <c r="Z33" s="8"/>
      <c r="AA33" s="23"/>
    </row>
    <row r="34" spans="1:28" ht="25" customHeight="1" thickBot="1" x14ac:dyDescent="0.2">
      <c r="A34" s="16"/>
      <c r="B34" s="151" t="s">
        <v>127</v>
      </c>
      <c r="C34" s="152"/>
      <c r="D34" s="152"/>
      <c r="E34" s="152"/>
      <c r="F34" s="152"/>
      <c r="G34" s="152"/>
      <c r="H34" s="152"/>
      <c r="I34" s="152"/>
      <c r="J34" s="152"/>
      <c r="K34" s="114" t="s">
        <v>2</v>
      </c>
      <c r="L34" s="114" t="s">
        <v>3</v>
      </c>
      <c r="M34" s="115" t="s">
        <v>25</v>
      </c>
      <c r="N34" s="17"/>
      <c r="O34" s="177" t="s">
        <v>131</v>
      </c>
      <c r="P34" s="178"/>
      <c r="Q34" s="178"/>
      <c r="R34" s="178"/>
      <c r="S34" s="178"/>
      <c r="T34" s="178"/>
      <c r="U34" s="178"/>
      <c r="V34" s="178"/>
      <c r="W34" s="178"/>
      <c r="X34" s="116" t="s">
        <v>2</v>
      </c>
      <c r="Y34" s="116" t="s">
        <v>3</v>
      </c>
      <c r="Z34" s="117" t="s">
        <v>25</v>
      </c>
      <c r="AA34" s="18"/>
    </row>
    <row r="35" spans="1:28" ht="25" customHeight="1" x14ac:dyDescent="0.15">
      <c r="A35" s="16"/>
      <c r="B35" s="124" t="s">
        <v>133</v>
      </c>
      <c r="C35" s="144" t="s">
        <v>29</v>
      </c>
      <c r="D35" s="145"/>
      <c r="E35" s="145"/>
      <c r="F35" s="145"/>
      <c r="G35" s="145"/>
      <c r="H35" s="145"/>
      <c r="I35" s="145"/>
      <c r="J35" s="146"/>
      <c r="K35" s="125"/>
      <c r="L35" s="125"/>
      <c r="M35" s="126">
        <f>IF(N35=TRUE,4,0)</f>
        <v>0</v>
      </c>
      <c r="N35" s="38" t="b">
        <v>0</v>
      </c>
      <c r="O35" s="124" t="s">
        <v>133</v>
      </c>
      <c r="P35" s="167" t="s">
        <v>136</v>
      </c>
      <c r="Q35" s="167"/>
      <c r="R35" s="167"/>
      <c r="S35" s="167"/>
      <c r="T35" s="167"/>
      <c r="U35" s="167"/>
      <c r="V35" s="167"/>
      <c r="W35" s="167"/>
      <c r="X35" s="125"/>
      <c r="Y35" s="125"/>
      <c r="Z35" s="126">
        <f>IF(AB35=TRUE,4,0)</f>
        <v>0</v>
      </c>
      <c r="AA35" s="18"/>
      <c r="AB35" s="12" t="b">
        <v>0</v>
      </c>
    </row>
    <row r="36" spans="1:28" ht="25" customHeight="1" x14ac:dyDescent="0.15">
      <c r="A36" s="16"/>
      <c r="B36" s="124" t="s">
        <v>134</v>
      </c>
      <c r="C36" s="144" t="s">
        <v>135</v>
      </c>
      <c r="D36" s="145"/>
      <c r="E36" s="145"/>
      <c r="F36" s="145"/>
      <c r="G36" s="145"/>
      <c r="H36" s="145"/>
      <c r="I36" s="145"/>
      <c r="J36" s="146"/>
      <c r="K36" s="125"/>
      <c r="L36" s="125"/>
      <c r="M36" s="126">
        <f t="shared" ref="M36:M39" si="0">IF(N36=TRUE,4,0)</f>
        <v>0</v>
      </c>
      <c r="N36" s="38" t="b">
        <v>0</v>
      </c>
      <c r="O36" s="124" t="s">
        <v>134</v>
      </c>
      <c r="P36" s="167" t="s">
        <v>137</v>
      </c>
      <c r="Q36" s="167"/>
      <c r="R36" s="167"/>
      <c r="S36" s="167"/>
      <c r="T36" s="167"/>
      <c r="U36" s="167"/>
      <c r="V36" s="167"/>
      <c r="W36" s="167"/>
      <c r="X36" s="125"/>
      <c r="Y36" s="125"/>
      <c r="Z36" s="126">
        <f t="shared" ref="Z36:Z39" si="1">IF(AB36=TRUE,4,0)</f>
        <v>0</v>
      </c>
      <c r="AA36" s="18"/>
      <c r="AB36" s="12" t="b">
        <v>0</v>
      </c>
    </row>
    <row r="37" spans="1:28" ht="25" customHeight="1" x14ac:dyDescent="0.15">
      <c r="A37" s="16"/>
      <c r="B37" s="110">
        <v>3</v>
      </c>
      <c r="C37" s="147" t="s">
        <v>31</v>
      </c>
      <c r="D37" s="148"/>
      <c r="E37" s="148"/>
      <c r="F37" s="148"/>
      <c r="G37" s="148"/>
      <c r="H37" s="148"/>
      <c r="I37" s="148"/>
      <c r="J37" s="149"/>
      <c r="K37" s="111"/>
      <c r="L37" s="111"/>
      <c r="M37" s="112">
        <f t="shared" si="0"/>
        <v>0</v>
      </c>
      <c r="N37" s="38" t="b">
        <v>0</v>
      </c>
      <c r="O37" s="110">
        <v>3</v>
      </c>
      <c r="P37" s="138" t="s">
        <v>43</v>
      </c>
      <c r="Q37" s="139"/>
      <c r="R37" s="139"/>
      <c r="S37" s="139"/>
      <c r="T37" s="139"/>
      <c r="U37" s="139"/>
      <c r="V37" s="139"/>
      <c r="W37" s="140"/>
      <c r="X37" s="111"/>
      <c r="Y37" s="111"/>
      <c r="Z37" s="112">
        <f t="shared" si="1"/>
        <v>0</v>
      </c>
      <c r="AA37" s="18"/>
      <c r="AB37" s="12" t="b">
        <v>0</v>
      </c>
    </row>
    <row r="38" spans="1:28" ht="25" customHeight="1" x14ac:dyDescent="0.15">
      <c r="A38" s="16"/>
      <c r="B38" s="110">
        <v>4</v>
      </c>
      <c r="C38" s="150" t="s">
        <v>33</v>
      </c>
      <c r="D38" s="150"/>
      <c r="E38" s="150"/>
      <c r="F38" s="150"/>
      <c r="G38" s="150"/>
      <c r="H38" s="150"/>
      <c r="I38" s="150"/>
      <c r="J38" s="150"/>
      <c r="K38" s="111"/>
      <c r="L38" s="111"/>
      <c r="M38" s="112">
        <f t="shared" si="0"/>
        <v>0</v>
      </c>
      <c r="N38" s="38" t="b">
        <v>0</v>
      </c>
      <c r="O38" s="110">
        <v>4</v>
      </c>
      <c r="P38" s="157" t="s">
        <v>56</v>
      </c>
      <c r="Q38" s="157"/>
      <c r="R38" s="157"/>
      <c r="S38" s="157"/>
      <c r="T38" s="157"/>
      <c r="U38" s="157"/>
      <c r="V38" s="157"/>
      <c r="W38" s="157"/>
      <c r="X38" s="111"/>
      <c r="Y38" s="111"/>
      <c r="Z38" s="112">
        <f t="shared" si="1"/>
        <v>0</v>
      </c>
      <c r="AA38" s="18"/>
      <c r="AB38" s="12" t="b">
        <v>0</v>
      </c>
    </row>
    <row r="39" spans="1:28" ht="25" customHeight="1" x14ac:dyDescent="0.15">
      <c r="A39" s="16"/>
      <c r="B39" s="110">
        <v>5</v>
      </c>
      <c r="C39" s="150" t="s">
        <v>28</v>
      </c>
      <c r="D39" s="150"/>
      <c r="E39" s="150"/>
      <c r="F39" s="150"/>
      <c r="G39" s="150"/>
      <c r="H39" s="150"/>
      <c r="I39" s="150"/>
      <c r="J39" s="150"/>
      <c r="K39" s="111"/>
      <c r="L39" s="111"/>
      <c r="M39" s="112">
        <f t="shared" si="0"/>
        <v>0</v>
      </c>
      <c r="N39" s="38" t="b">
        <v>0</v>
      </c>
      <c r="O39" s="110">
        <v>5</v>
      </c>
      <c r="P39" s="157" t="s">
        <v>57</v>
      </c>
      <c r="Q39" s="157"/>
      <c r="R39" s="157"/>
      <c r="S39" s="157"/>
      <c r="T39" s="157"/>
      <c r="U39" s="157"/>
      <c r="V39" s="157"/>
      <c r="W39" s="157"/>
      <c r="X39" s="111"/>
      <c r="Y39" s="111"/>
      <c r="Z39" s="112">
        <f t="shared" si="1"/>
        <v>0</v>
      </c>
      <c r="AA39" s="18"/>
      <c r="AB39" s="12" t="b">
        <v>0</v>
      </c>
    </row>
    <row r="40" spans="1:28" ht="13" customHeight="1" thickBot="1" x14ac:dyDescent="0.2">
      <c r="A40" s="16"/>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8"/>
    </row>
    <row r="41" spans="1:28" ht="25" customHeight="1" thickBot="1" x14ac:dyDescent="0.2">
      <c r="A41" s="16"/>
      <c r="B41" s="156" t="s">
        <v>128</v>
      </c>
      <c r="C41" s="152"/>
      <c r="D41" s="152"/>
      <c r="E41" s="152"/>
      <c r="F41" s="152"/>
      <c r="G41" s="152"/>
      <c r="H41" s="152"/>
      <c r="I41" s="152"/>
      <c r="J41" s="152"/>
      <c r="K41" s="114" t="s">
        <v>2</v>
      </c>
      <c r="L41" s="114" t="s">
        <v>3</v>
      </c>
      <c r="M41" s="115" t="s">
        <v>25</v>
      </c>
      <c r="N41" s="17"/>
      <c r="O41" s="156" t="s">
        <v>130</v>
      </c>
      <c r="P41" s="152"/>
      <c r="Q41" s="152"/>
      <c r="R41" s="152"/>
      <c r="S41" s="152"/>
      <c r="T41" s="152"/>
      <c r="U41" s="152"/>
      <c r="V41" s="152"/>
      <c r="W41" s="152"/>
      <c r="X41" s="114" t="s">
        <v>2</v>
      </c>
      <c r="Y41" s="114" t="s">
        <v>3</v>
      </c>
      <c r="Z41" s="115" t="s">
        <v>25</v>
      </c>
      <c r="AA41" s="18"/>
    </row>
    <row r="42" spans="1:28" ht="25" customHeight="1" x14ac:dyDescent="0.15">
      <c r="A42" s="16"/>
      <c r="B42" s="124" t="s">
        <v>133</v>
      </c>
      <c r="C42" s="158" t="s">
        <v>139</v>
      </c>
      <c r="D42" s="159"/>
      <c r="E42" s="159"/>
      <c r="F42" s="159"/>
      <c r="G42" s="159"/>
      <c r="H42" s="159"/>
      <c r="I42" s="159"/>
      <c r="J42" s="160"/>
      <c r="K42" s="125"/>
      <c r="L42" s="125"/>
      <c r="M42" s="126">
        <f>IF(N42=TRUE,4,0)</f>
        <v>0</v>
      </c>
      <c r="N42" s="38" t="b">
        <v>0</v>
      </c>
      <c r="O42" s="110">
        <v>1</v>
      </c>
      <c r="P42" s="157" t="s">
        <v>30</v>
      </c>
      <c r="Q42" s="157"/>
      <c r="R42" s="157"/>
      <c r="S42" s="157"/>
      <c r="T42" s="157"/>
      <c r="U42" s="157"/>
      <c r="V42" s="157"/>
      <c r="W42" s="157"/>
      <c r="X42" s="111"/>
      <c r="Y42" s="111"/>
      <c r="Z42" s="112">
        <f>IF(AB42=TRUE,4,0)</f>
        <v>0</v>
      </c>
      <c r="AA42" s="18"/>
      <c r="AB42" s="12" t="b">
        <v>0</v>
      </c>
    </row>
    <row r="43" spans="1:28" ht="25" customHeight="1" x14ac:dyDescent="0.15">
      <c r="A43" s="16"/>
      <c r="B43" s="124" t="s">
        <v>134</v>
      </c>
      <c r="C43" s="158" t="s">
        <v>138</v>
      </c>
      <c r="D43" s="159"/>
      <c r="E43" s="159"/>
      <c r="F43" s="159"/>
      <c r="G43" s="159"/>
      <c r="H43" s="159"/>
      <c r="I43" s="159"/>
      <c r="J43" s="160"/>
      <c r="K43" s="125"/>
      <c r="L43" s="125"/>
      <c r="M43" s="126">
        <f t="shared" ref="M43:M46" si="2">IF(N43=TRUE,4,0)</f>
        <v>0</v>
      </c>
      <c r="N43" s="38" t="b">
        <v>0</v>
      </c>
      <c r="O43" s="110">
        <v>2</v>
      </c>
      <c r="P43" s="157" t="s">
        <v>48</v>
      </c>
      <c r="Q43" s="157"/>
      <c r="R43" s="157"/>
      <c r="S43" s="157"/>
      <c r="T43" s="157"/>
      <c r="U43" s="157"/>
      <c r="V43" s="157"/>
      <c r="W43" s="157"/>
      <c r="X43" s="111"/>
      <c r="Y43" s="111"/>
      <c r="Z43" s="112">
        <f t="shared" ref="Z43:Z46" si="3">IF(AB43=TRUE,4,0)</f>
        <v>0</v>
      </c>
      <c r="AA43" s="18"/>
      <c r="AB43" s="12" t="b">
        <v>0</v>
      </c>
    </row>
    <row r="44" spans="1:28" ht="25" customHeight="1" x14ac:dyDescent="0.15">
      <c r="A44" s="16"/>
      <c r="B44" s="110">
        <v>3</v>
      </c>
      <c r="C44" s="138" t="s">
        <v>45</v>
      </c>
      <c r="D44" s="139"/>
      <c r="E44" s="139"/>
      <c r="F44" s="139"/>
      <c r="G44" s="139"/>
      <c r="H44" s="139"/>
      <c r="I44" s="139"/>
      <c r="J44" s="140"/>
      <c r="K44" s="111"/>
      <c r="L44" s="111"/>
      <c r="M44" s="112">
        <f t="shared" si="2"/>
        <v>0</v>
      </c>
      <c r="N44" s="38" t="b">
        <v>0</v>
      </c>
      <c r="O44" s="110">
        <v>3</v>
      </c>
      <c r="P44" s="157" t="s">
        <v>32</v>
      </c>
      <c r="Q44" s="157"/>
      <c r="R44" s="157"/>
      <c r="S44" s="157"/>
      <c r="T44" s="157"/>
      <c r="U44" s="157"/>
      <c r="V44" s="157"/>
      <c r="W44" s="157"/>
      <c r="X44" s="111"/>
      <c r="Y44" s="111"/>
      <c r="Z44" s="112">
        <f t="shared" si="3"/>
        <v>0</v>
      </c>
      <c r="AA44" s="18"/>
      <c r="AB44" s="12" t="b">
        <v>0</v>
      </c>
    </row>
    <row r="45" spans="1:28" ht="25" customHeight="1" x14ac:dyDescent="0.15">
      <c r="A45" s="16"/>
      <c r="B45" s="110">
        <v>4</v>
      </c>
      <c r="C45" s="138" t="s">
        <v>46</v>
      </c>
      <c r="D45" s="139"/>
      <c r="E45" s="139"/>
      <c r="F45" s="139"/>
      <c r="G45" s="139"/>
      <c r="H45" s="139"/>
      <c r="I45" s="139"/>
      <c r="J45" s="140"/>
      <c r="K45" s="111"/>
      <c r="L45" s="111"/>
      <c r="M45" s="112">
        <f t="shared" si="2"/>
        <v>0</v>
      </c>
      <c r="N45" s="38" t="b">
        <v>0</v>
      </c>
      <c r="O45" s="110">
        <v>4</v>
      </c>
      <c r="P45" s="157" t="s">
        <v>49</v>
      </c>
      <c r="Q45" s="157"/>
      <c r="R45" s="157"/>
      <c r="S45" s="157"/>
      <c r="T45" s="157"/>
      <c r="U45" s="157"/>
      <c r="V45" s="157"/>
      <c r="W45" s="157"/>
      <c r="X45" s="111"/>
      <c r="Y45" s="111"/>
      <c r="Z45" s="112">
        <f t="shared" si="3"/>
        <v>0</v>
      </c>
      <c r="AA45" s="18"/>
      <c r="AB45" s="12" t="b">
        <v>0</v>
      </c>
    </row>
    <row r="46" spans="1:28" ht="25" customHeight="1" x14ac:dyDescent="0.15">
      <c r="A46" s="16"/>
      <c r="B46" s="110">
        <v>5</v>
      </c>
      <c r="C46" s="138" t="s">
        <v>47</v>
      </c>
      <c r="D46" s="139"/>
      <c r="E46" s="139"/>
      <c r="F46" s="139"/>
      <c r="G46" s="139"/>
      <c r="H46" s="139"/>
      <c r="I46" s="139"/>
      <c r="J46" s="140"/>
      <c r="K46" s="111"/>
      <c r="L46" s="111"/>
      <c r="M46" s="112">
        <f t="shared" si="2"/>
        <v>0</v>
      </c>
      <c r="N46" s="38" t="b">
        <v>0</v>
      </c>
      <c r="O46" s="110">
        <v>5</v>
      </c>
      <c r="P46" s="138" t="s">
        <v>50</v>
      </c>
      <c r="Q46" s="139"/>
      <c r="R46" s="139"/>
      <c r="S46" s="139"/>
      <c r="T46" s="139"/>
      <c r="U46" s="139"/>
      <c r="V46" s="139"/>
      <c r="W46" s="140"/>
      <c r="X46" s="111"/>
      <c r="Y46" s="111"/>
      <c r="Z46" s="112">
        <f t="shared" si="3"/>
        <v>0</v>
      </c>
      <c r="AA46" s="18"/>
      <c r="AB46" s="12" t="b">
        <v>0</v>
      </c>
    </row>
    <row r="47" spans="1:28" ht="13" customHeight="1" thickBot="1" x14ac:dyDescent="0.2">
      <c r="A47" s="16"/>
      <c r="B47" s="39"/>
      <c r="C47" s="40"/>
      <c r="D47" s="40"/>
      <c r="E47" s="40"/>
      <c r="F47" s="40"/>
      <c r="G47" s="40"/>
      <c r="H47" s="40"/>
      <c r="I47" s="40"/>
      <c r="J47" s="40"/>
      <c r="K47" s="17"/>
      <c r="L47" s="17"/>
      <c r="M47" s="17"/>
      <c r="N47" s="17"/>
      <c r="O47" s="39"/>
      <c r="P47" s="40"/>
      <c r="Q47" s="40"/>
      <c r="R47" s="40"/>
      <c r="S47" s="40"/>
      <c r="T47" s="40"/>
      <c r="U47" s="40"/>
      <c r="V47" s="40"/>
      <c r="W47" s="40"/>
      <c r="X47" s="17"/>
      <c r="Y47" s="17"/>
      <c r="Z47" s="17"/>
      <c r="AA47" s="18"/>
    </row>
    <row r="48" spans="1:28" ht="25" customHeight="1" thickBot="1" x14ac:dyDescent="0.2">
      <c r="A48" s="16"/>
      <c r="B48" s="156" t="s">
        <v>129</v>
      </c>
      <c r="C48" s="152"/>
      <c r="D48" s="152"/>
      <c r="E48" s="152"/>
      <c r="F48" s="152"/>
      <c r="G48" s="152"/>
      <c r="H48" s="152"/>
      <c r="I48" s="152"/>
      <c r="J48" s="152"/>
      <c r="K48" s="114" t="s">
        <v>2</v>
      </c>
      <c r="L48" s="114" t="s">
        <v>3</v>
      </c>
      <c r="M48" s="115" t="s">
        <v>25</v>
      </c>
      <c r="N48" s="17"/>
      <c r="O48" s="161" t="s">
        <v>35</v>
      </c>
      <c r="P48" s="162"/>
      <c r="Q48" s="162"/>
      <c r="R48" s="162"/>
      <c r="S48" s="162"/>
      <c r="T48" s="162"/>
      <c r="U48" s="162"/>
      <c r="V48" s="162"/>
      <c r="W48" s="162"/>
      <c r="X48" s="162"/>
      <c r="Y48" s="162"/>
      <c r="Z48" s="163"/>
      <c r="AA48" s="18"/>
    </row>
    <row r="49" spans="1:27" ht="25" customHeight="1" x14ac:dyDescent="0.15">
      <c r="A49" s="16"/>
      <c r="B49" s="113">
        <v>1</v>
      </c>
      <c r="C49" s="196" t="s">
        <v>52</v>
      </c>
      <c r="D49" s="196"/>
      <c r="E49" s="196"/>
      <c r="F49" s="196"/>
      <c r="G49" s="196"/>
      <c r="H49" s="196"/>
      <c r="I49" s="196"/>
      <c r="J49" s="196"/>
      <c r="K49" s="111"/>
      <c r="L49" s="111"/>
      <c r="M49" s="112">
        <f>IF(N49=TRUE,4,0)</f>
        <v>0</v>
      </c>
      <c r="N49" s="38" t="b">
        <v>0</v>
      </c>
      <c r="O49" s="39"/>
      <c r="P49" s="40"/>
      <c r="Q49" s="40"/>
      <c r="R49" s="40"/>
      <c r="S49" s="40"/>
      <c r="T49" s="40"/>
      <c r="U49" s="40"/>
      <c r="V49" s="40"/>
      <c r="W49" s="40"/>
      <c r="X49" s="17"/>
      <c r="Y49" s="17"/>
      <c r="Z49" s="17"/>
      <c r="AA49" s="18"/>
    </row>
    <row r="50" spans="1:27" ht="25" customHeight="1" x14ac:dyDescent="0.15">
      <c r="A50" s="16"/>
      <c r="B50" s="110">
        <v>2</v>
      </c>
      <c r="C50" s="157" t="s">
        <v>53</v>
      </c>
      <c r="D50" s="157"/>
      <c r="E50" s="157"/>
      <c r="F50" s="157"/>
      <c r="G50" s="157"/>
      <c r="H50" s="157"/>
      <c r="I50" s="157"/>
      <c r="J50" s="157"/>
      <c r="K50" s="111"/>
      <c r="L50" s="111"/>
      <c r="M50" s="112">
        <f t="shared" ref="M50:M53" si="4">IF(N50=TRUE,4,0)</f>
        <v>0</v>
      </c>
      <c r="N50" s="38" t="b">
        <v>0</v>
      </c>
      <c r="O50" s="33"/>
      <c r="P50" s="33"/>
      <c r="Q50" s="33"/>
      <c r="R50" s="33"/>
      <c r="S50" s="33"/>
      <c r="T50" s="33"/>
      <c r="U50" s="33"/>
      <c r="V50" s="33"/>
      <c r="W50" s="33"/>
      <c r="X50" s="33"/>
      <c r="Y50" s="33"/>
      <c r="Z50" s="33"/>
      <c r="AA50" s="18"/>
    </row>
    <row r="51" spans="1:27" ht="25" customHeight="1" x14ac:dyDescent="0.15">
      <c r="A51" s="16"/>
      <c r="B51" s="110">
        <v>3</v>
      </c>
      <c r="C51" s="157" t="s">
        <v>54</v>
      </c>
      <c r="D51" s="157"/>
      <c r="E51" s="157"/>
      <c r="F51" s="157"/>
      <c r="G51" s="157"/>
      <c r="H51" s="157"/>
      <c r="I51" s="157"/>
      <c r="J51" s="157"/>
      <c r="K51" s="111"/>
      <c r="L51" s="111"/>
      <c r="M51" s="112">
        <f t="shared" si="4"/>
        <v>0</v>
      </c>
      <c r="N51" s="38" t="b">
        <v>0</v>
      </c>
      <c r="O51" s="33"/>
      <c r="P51" s="33"/>
      <c r="Q51" s="33"/>
      <c r="R51" s="33"/>
      <c r="S51" s="33"/>
      <c r="T51" s="33"/>
      <c r="U51" s="33"/>
      <c r="V51" s="33"/>
      <c r="W51" s="33"/>
      <c r="X51" s="33"/>
      <c r="Y51" s="33"/>
      <c r="Z51" s="33"/>
      <c r="AA51" s="18"/>
    </row>
    <row r="52" spans="1:27" ht="25" customHeight="1" x14ac:dyDescent="0.15">
      <c r="A52" s="16"/>
      <c r="B52" s="110">
        <v>4</v>
      </c>
      <c r="C52" s="157" t="s">
        <v>55</v>
      </c>
      <c r="D52" s="157"/>
      <c r="E52" s="157"/>
      <c r="F52" s="157"/>
      <c r="G52" s="157"/>
      <c r="H52" s="157"/>
      <c r="I52" s="157"/>
      <c r="J52" s="157"/>
      <c r="K52" s="111"/>
      <c r="L52" s="111"/>
      <c r="M52" s="112">
        <f t="shared" si="4"/>
        <v>0</v>
      </c>
      <c r="N52" s="38" t="b">
        <v>0</v>
      </c>
      <c r="O52" s="17"/>
      <c r="P52" s="17"/>
      <c r="Q52" s="17"/>
      <c r="R52" s="40"/>
      <c r="S52" s="40"/>
      <c r="T52" s="40"/>
      <c r="U52" s="40"/>
      <c r="V52" s="40"/>
      <c r="W52" s="40"/>
      <c r="X52" s="17"/>
      <c r="Y52" s="17"/>
      <c r="Z52" s="17"/>
      <c r="AA52" s="18"/>
    </row>
    <row r="53" spans="1:27" ht="25" customHeight="1" x14ac:dyDescent="0.15">
      <c r="A53" s="16"/>
      <c r="B53" s="110">
        <v>5</v>
      </c>
      <c r="C53" s="157" t="s">
        <v>51</v>
      </c>
      <c r="D53" s="157"/>
      <c r="E53" s="157"/>
      <c r="F53" s="157"/>
      <c r="G53" s="157"/>
      <c r="H53" s="157"/>
      <c r="I53" s="157"/>
      <c r="J53" s="157"/>
      <c r="K53" s="111"/>
      <c r="L53" s="111"/>
      <c r="M53" s="112">
        <f t="shared" si="4"/>
        <v>0</v>
      </c>
      <c r="N53" s="38" t="b">
        <v>0</v>
      </c>
      <c r="O53" s="17"/>
      <c r="P53" s="17"/>
      <c r="Q53" s="17"/>
      <c r="R53" s="17"/>
      <c r="S53" s="40"/>
      <c r="T53" s="40"/>
      <c r="U53" s="40"/>
      <c r="V53" s="40"/>
      <c r="W53" s="40"/>
      <c r="X53" s="17"/>
      <c r="Y53" s="17"/>
      <c r="Z53" s="17"/>
      <c r="AA53" s="18"/>
    </row>
    <row r="54" spans="1:27" ht="25" customHeight="1" thickBot="1" x14ac:dyDescent="0.2">
      <c r="A54" s="16"/>
      <c r="B54" s="39"/>
      <c r="C54" s="40"/>
      <c r="D54" s="40"/>
      <c r="E54" s="40"/>
      <c r="F54" s="40"/>
      <c r="G54" s="40"/>
      <c r="H54" s="40"/>
      <c r="I54" s="40"/>
      <c r="J54" s="40"/>
      <c r="K54" s="17"/>
      <c r="L54" s="17"/>
      <c r="M54" s="17"/>
      <c r="N54" s="17"/>
      <c r="O54" s="166" t="str">
        <f>"You scored " &amp; (E58) &amp; " out of 20"</f>
        <v>You scored 0 out of 20</v>
      </c>
      <c r="P54" s="166"/>
      <c r="Q54" s="166"/>
      <c r="R54" s="166"/>
      <c r="S54" s="166" t="str">
        <f>"You scored " &amp; (E60) &amp; " out of 20"</f>
        <v>You scored 0 out of 20</v>
      </c>
      <c r="T54" s="166"/>
      <c r="U54" s="166"/>
      <c r="V54" s="166"/>
      <c r="W54" s="166" t="str">
        <f>"You scored " &amp; (E62) &amp; " out of 20"</f>
        <v>You scored 0 out of 20</v>
      </c>
      <c r="X54" s="166"/>
      <c r="Y54" s="166"/>
      <c r="Z54" s="166"/>
      <c r="AA54" s="18"/>
    </row>
    <row r="55" spans="1:27" ht="25" customHeight="1" thickBot="1" x14ac:dyDescent="0.2">
      <c r="A55" s="16"/>
      <c r="B55" s="161" t="s">
        <v>35</v>
      </c>
      <c r="C55" s="162"/>
      <c r="D55" s="162"/>
      <c r="E55" s="162"/>
      <c r="F55" s="162"/>
      <c r="G55" s="162"/>
      <c r="H55" s="162"/>
      <c r="I55" s="162"/>
      <c r="J55" s="162"/>
      <c r="K55" s="162"/>
      <c r="L55" s="162"/>
      <c r="M55" s="163"/>
      <c r="N55" s="17"/>
      <c r="O55" s="17"/>
      <c r="P55" s="17"/>
      <c r="Q55" s="17"/>
      <c r="R55" s="17"/>
      <c r="S55" s="17"/>
      <c r="T55" s="17"/>
      <c r="U55" s="17"/>
      <c r="V55" s="17"/>
      <c r="W55" s="17"/>
      <c r="X55" s="17"/>
      <c r="Y55" s="17"/>
      <c r="Z55" s="17"/>
      <c r="AA55" s="18"/>
    </row>
    <row r="56" spans="1:27" ht="7" customHeight="1" x14ac:dyDescent="0.15">
      <c r="A56" s="16"/>
      <c r="B56" s="39"/>
      <c r="C56" s="40"/>
      <c r="D56" s="40"/>
      <c r="E56" s="40"/>
      <c r="F56" s="40"/>
      <c r="G56" s="40"/>
      <c r="H56" s="40"/>
      <c r="I56" s="40"/>
      <c r="J56" s="40"/>
      <c r="K56" s="17"/>
      <c r="L56" s="17"/>
      <c r="M56" s="17"/>
      <c r="N56" s="17"/>
      <c r="O56" s="41"/>
      <c r="P56" s="40"/>
      <c r="Q56" s="40"/>
      <c r="R56" s="42"/>
      <c r="S56" s="40"/>
      <c r="T56" s="40"/>
      <c r="U56" s="40"/>
      <c r="V56" s="40"/>
      <c r="W56" s="40"/>
      <c r="X56" s="17"/>
      <c r="Y56" s="17"/>
      <c r="Z56" s="17"/>
      <c r="AA56" s="18"/>
    </row>
    <row r="57" spans="1:27" ht="18" customHeight="1" thickBot="1" x14ac:dyDescent="0.2">
      <c r="A57" s="16"/>
      <c r="B57" s="164" t="s">
        <v>41</v>
      </c>
      <c r="C57" s="164"/>
      <c r="D57" s="118"/>
      <c r="E57" s="119" t="s">
        <v>4</v>
      </c>
      <c r="F57" s="40"/>
      <c r="G57" s="17"/>
      <c r="H57" s="40"/>
      <c r="I57" s="40"/>
      <c r="J57" s="40"/>
      <c r="K57" s="17"/>
      <c r="L57" s="43"/>
      <c r="M57" s="17"/>
      <c r="N57" s="17"/>
      <c r="O57" s="41"/>
      <c r="P57" s="40"/>
      <c r="Q57" s="40"/>
      <c r="R57" s="42"/>
      <c r="S57" s="40"/>
      <c r="T57" s="40"/>
      <c r="U57" s="40"/>
      <c r="V57" s="40"/>
      <c r="W57" s="40"/>
      <c r="X57" s="17"/>
      <c r="Y57" s="17"/>
      <c r="Z57" s="17"/>
      <c r="AA57" s="18"/>
    </row>
    <row r="58" spans="1:27" ht="25" customHeight="1" thickBot="1" x14ac:dyDescent="0.2">
      <c r="A58" s="16"/>
      <c r="B58" s="120" t="s">
        <v>36</v>
      </c>
      <c r="C58" s="121"/>
      <c r="D58" s="121"/>
      <c r="E58" s="122">
        <f>SUM(M35:M39)</f>
        <v>0</v>
      </c>
      <c r="F58" s="44">
        <f>E58/20</f>
        <v>0</v>
      </c>
      <c r="G58" s="45">
        <f>100%-F58</f>
        <v>1</v>
      </c>
      <c r="H58" s="184" t="str">
        <f>"You scored " &amp; (E68) &amp; " out of 100 points"</f>
        <v>You scored 0 out of 100 points</v>
      </c>
      <c r="I58" s="185"/>
      <c r="J58" s="185"/>
      <c r="K58" s="185"/>
      <c r="L58" s="185"/>
      <c r="M58" s="186"/>
      <c r="N58" s="17"/>
      <c r="O58" s="41"/>
      <c r="P58" s="40"/>
      <c r="Q58" s="40"/>
      <c r="R58" s="40"/>
      <c r="S58" s="40"/>
      <c r="T58" s="40"/>
      <c r="U58" s="40"/>
      <c r="V58" s="40"/>
      <c r="W58" s="40"/>
      <c r="X58" s="17"/>
      <c r="Y58" s="17"/>
      <c r="Z58" s="17"/>
      <c r="AA58" s="18"/>
    </row>
    <row r="59" spans="1:27" ht="7" customHeight="1" thickBot="1" x14ac:dyDescent="0.2">
      <c r="A59" s="16"/>
      <c r="B59" s="120"/>
      <c r="C59" s="121"/>
      <c r="D59" s="121"/>
      <c r="E59" s="122"/>
      <c r="F59" s="44"/>
      <c r="G59" s="46"/>
      <c r="H59" s="40"/>
      <c r="I59" s="40"/>
      <c r="J59" s="40"/>
      <c r="K59" s="17"/>
      <c r="L59" s="17"/>
      <c r="M59" s="17"/>
      <c r="N59" s="17"/>
      <c r="O59" s="41"/>
      <c r="P59" s="40"/>
      <c r="Q59" s="40"/>
      <c r="R59" s="42"/>
      <c r="S59" s="40"/>
      <c r="T59" s="40"/>
      <c r="U59" s="40"/>
      <c r="V59" s="40"/>
      <c r="W59" s="40"/>
      <c r="X59" s="17"/>
      <c r="Y59" s="17"/>
      <c r="Z59" s="17"/>
      <c r="AA59" s="18"/>
    </row>
    <row r="60" spans="1:27" ht="25" customHeight="1" x14ac:dyDescent="0.15">
      <c r="A60" s="16"/>
      <c r="B60" s="120" t="s">
        <v>37</v>
      </c>
      <c r="C60" s="121"/>
      <c r="D60" s="121"/>
      <c r="E60" s="122">
        <f>SUM(Z35:Z39)</f>
        <v>0</v>
      </c>
      <c r="F60" s="44">
        <f t="shared" ref="F60:F66" si="5">E60/20</f>
        <v>0</v>
      </c>
      <c r="G60" s="45">
        <f>100%-F60</f>
        <v>1</v>
      </c>
      <c r="H60" s="187" t="str">
        <f>IF(E68&lt;70,"You're Almost There! Keep Working &amp; Update The Checklist As You Progress",IF(E68&gt;69,"Congratulations! You've Qualified To Receive The GREEN BUSINESS CERTIFICATION"))</f>
        <v>You're Almost There! Keep Working &amp; Update The Checklist As You Progress</v>
      </c>
      <c r="I60" s="188"/>
      <c r="J60" s="188"/>
      <c r="K60" s="188"/>
      <c r="L60" s="188"/>
      <c r="M60" s="189"/>
      <c r="N60" s="41"/>
      <c r="O60" s="41"/>
      <c r="P60" s="41"/>
      <c r="Q60" s="41"/>
      <c r="R60" s="41"/>
      <c r="S60" s="41"/>
      <c r="T60" s="41"/>
      <c r="U60" s="41"/>
      <c r="V60" s="40"/>
      <c r="W60" s="40"/>
      <c r="X60" s="17"/>
      <c r="Y60" s="17"/>
      <c r="Z60" s="17"/>
      <c r="AA60" s="18"/>
    </row>
    <row r="61" spans="1:27" ht="7" customHeight="1" x14ac:dyDescent="0.15">
      <c r="A61" s="16"/>
      <c r="B61" s="120"/>
      <c r="C61" s="121"/>
      <c r="D61" s="121"/>
      <c r="E61" s="122"/>
      <c r="F61" s="44"/>
      <c r="G61" s="46"/>
      <c r="H61" s="190"/>
      <c r="I61" s="191"/>
      <c r="J61" s="191"/>
      <c r="K61" s="191"/>
      <c r="L61" s="191"/>
      <c r="M61" s="192"/>
      <c r="N61" s="41"/>
      <c r="O61" s="41"/>
      <c r="P61" s="41"/>
      <c r="Q61" s="41"/>
      <c r="R61" s="41"/>
      <c r="S61" s="41"/>
      <c r="T61" s="41"/>
      <c r="U61" s="41"/>
      <c r="V61" s="40"/>
      <c r="W61" s="40"/>
      <c r="X61" s="17"/>
      <c r="Y61" s="17"/>
      <c r="Z61" s="17"/>
      <c r="AA61" s="18"/>
    </row>
    <row r="62" spans="1:27" ht="25" customHeight="1" x14ac:dyDescent="0.15">
      <c r="A62" s="16"/>
      <c r="B62" s="120" t="s">
        <v>38</v>
      </c>
      <c r="C62" s="121"/>
      <c r="D62" s="121"/>
      <c r="E62" s="122">
        <f>SUM(M42:M46)</f>
        <v>0</v>
      </c>
      <c r="F62" s="44">
        <f t="shared" si="5"/>
        <v>0</v>
      </c>
      <c r="G62" s="45">
        <f>100%-F62</f>
        <v>1</v>
      </c>
      <c r="H62" s="190"/>
      <c r="I62" s="191"/>
      <c r="J62" s="191"/>
      <c r="K62" s="191"/>
      <c r="L62" s="191"/>
      <c r="M62" s="192"/>
      <c r="N62" s="41"/>
      <c r="O62" s="41"/>
      <c r="P62" s="17"/>
      <c r="Q62" s="166" t="str">
        <f>"You scored " &amp; (E64) &amp; " out of 20"</f>
        <v>You scored 0 out of 20</v>
      </c>
      <c r="R62" s="166"/>
      <c r="S62" s="166"/>
      <c r="T62" s="166"/>
      <c r="U62" s="166" t="str">
        <f>"You scored " &amp; (E66) &amp; " out of 20"</f>
        <v>You scored 0 out of 20</v>
      </c>
      <c r="V62" s="166"/>
      <c r="W62" s="166"/>
      <c r="X62" s="166"/>
      <c r="Y62" s="17"/>
      <c r="Z62" s="17"/>
      <c r="AA62" s="18"/>
    </row>
    <row r="63" spans="1:27" ht="7" customHeight="1" x14ac:dyDescent="0.15">
      <c r="A63" s="16"/>
      <c r="B63" s="120"/>
      <c r="C63" s="121"/>
      <c r="D63" s="121"/>
      <c r="E63" s="122"/>
      <c r="F63" s="44"/>
      <c r="G63" s="46"/>
      <c r="H63" s="190"/>
      <c r="I63" s="191"/>
      <c r="J63" s="191"/>
      <c r="K63" s="191"/>
      <c r="L63" s="191"/>
      <c r="M63" s="192"/>
      <c r="N63" s="41"/>
      <c r="O63" s="41"/>
      <c r="P63" s="41"/>
      <c r="Q63" s="41"/>
      <c r="R63" s="41"/>
      <c r="S63" s="41"/>
      <c r="T63" s="41"/>
      <c r="U63" s="41"/>
      <c r="V63" s="40"/>
      <c r="W63" s="40"/>
      <c r="X63" s="17"/>
      <c r="Y63" s="17"/>
      <c r="Z63" s="17"/>
      <c r="AA63" s="18"/>
    </row>
    <row r="64" spans="1:27" ht="25" customHeight="1" x14ac:dyDescent="0.15">
      <c r="A64" s="16"/>
      <c r="B64" s="120" t="s">
        <v>39</v>
      </c>
      <c r="C64" s="121"/>
      <c r="D64" s="121"/>
      <c r="E64" s="122">
        <f>SUM(Z42:Z46)</f>
        <v>0</v>
      </c>
      <c r="F64" s="44">
        <f t="shared" si="5"/>
        <v>0</v>
      </c>
      <c r="G64" s="45">
        <f>100%-F64</f>
        <v>1</v>
      </c>
      <c r="H64" s="190"/>
      <c r="I64" s="191"/>
      <c r="J64" s="191"/>
      <c r="K64" s="191"/>
      <c r="L64" s="191"/>
      <c r="M64" s="192"/>
      <c r="N64" s="41"/>
      <c r="O64" s="17"/>
      <c r="P64" s="47"/>
      <c r="Q64" s="17"/>
      <c r="R64" s="17"/>
      <c r="S64" s="17"/>
      <c r="T64" s="17"/>
      <c r="U64" s="17"/>
      <c r="V64" s="17"/>
      <c r="W64" s="17"/>
      <c r="X64" s="17"/>
      <c r="Y64" s="17"/>
      <c r="Z64" s="17"/>
      <c r="AA64" s="18"/>
    </row>
    <row r="65" spans="1:27" ht="7" customHeight="1" x14ac:dyDescent="0.15">
      <c r="A65" s="16"/>
      <c r="B65" s="120"/>
      <c r="C65" s="121"/>
      <c r="D65" s="121"/>
      <c r="E65" s="121"/>
      <c r="F65" s="44"/>
      <c r="G65" s="46"/>
      <c r="H65" s="190"/>
      <c r="I65" s="191"/>
      <c r="J65" s="191"/>
      <c r="K65" s="191"/>
      <c r="L65" s="191"/>
      <c r="M65" s="192"/>
      <c r="N65" s="41"/>
      <c r="O65" s="41"/>
      <c r="P65" s="41"/>
      <c r="Q65" s="41"/>
      <c r="R65" s="41"/>
      <c r="S65" s="41"/>
      <c r="T65" s="41"/>
      <c r="U65" s="41"/>
      <c r="V65" s="40"/>
      <c r="W65" s="40"/>
      <c r="X65" s="17"/>
      <c r="Y65" s="17"/>
      <c r="Z65" s="17"/>
      <c r="AA65" s="18"/>
    </row>
    <row r="66" spans="1:27" ht="25" customHeight="1" thickBot="1" x14ac:dyDescent="0.2">
      <c r="A66" s="16"/>
      <c r="B66" s="120" t="s">
        <v>40</v>
      </c>
      <c r="C66" s="121"/>
      <c r="D66" s="121"/>
      <c r="E66" s="123">
        <f>SUM(M49:M53)</f>
        <v>0</v>
      </c>
      <c r="F66" s="44">
        <f t="shared" si="5"/>
        <v>0</v>
      </c>
      <c r="G66" s="45">
        <f>100%-F66</f>
        <v>1</v>
      </c>
      <c r="H66" s="193"/>
      <c r="I66" s="194"/>
      <c r="J66" s="194"/>
      <c r="K66" s="194"/>
      <c r="L66" s="194"/>
      <c r="M66" s="195"/>
      <c r="N66" s="41"/>
      <c r="O66" s="41"/>
      <c r="P66" s="41"/>
      <c r="Q66" s="41"/>
      <c r="R66" s="41"/>
      <c r="S66" s="41"/>
      <c r="T66" s="41"/>
      <c r="U66" s="41"/>
      <c r="V66" s="40"/>
      <c r="W66" s="40"/>
      <c r="X66" s="17"/>
      <c r="Y66" s="17"/>
      <c r="Z66" s="17"/>
      <c r="AA66" s="18"/>
    </row>
    <row r="67" spans="1:27" ht="7" customHeight="1" thickTop="1" x14ac:dyDescent="0.15">
      <c r="A67" s="16"/>
      <c r="B67" s="41"/>
      <c r="C67" s="40"/>
      <c r="D67" s="40"/>
      <c r="E67" s="42"/>
      <c r="F67" s="44"/>
      <c r="G67" s="48"/>
      <c r="H67" s="48"/>
      <c r="I67" s="48"/>
      <c r="J67" s="48"/>
      <c r="K67" s="48"/>
      <c r="L67" s="48"/>
      <c r="M67" s="17"/>
      <c r="N67" s="17"/>
      <c r="O67" s="39"/>
      <c r="P67" s="40"/>
      <c r="Q67" s="40"/>
      <c r="R67" s="40"/>
      <c r="S67" s="40"/>
      <c r="T67" s="40"/>
      <c r="U67" s="40"/>
      <c r="V67" s="40"/>
      <c r="W67" s="40"/>
      <c r="X67" s="17"/>
      <c r="Y67" s="17"/>
      <c r="Z67" s="17"/>
      <c r="AA67" s="18"/>
    </row>
    <row r="68" spans="1:27" ht="18" customHeight="1" x14ac:dyDescent="0.15">
      <c r="A68" s="16"/>
      <c r="B68" s="39"/>
      <c r="C68" s="165" t="s">
        <v>42</v>
      </c>
      <c r="D68" s="165"/>
      <c r="E68" s="49">
        <f>SUM(E58:E66)</f>
        <v>0</v>
      </c>
      <c r="F68" s="40"/>
      <c r="G68" s="40"/>
      <c r="H68" s="40"/>
      <c r="I68" s="40"/>
      <c r="J68" s="40"/>
      <c r="K68" s="17"/>
      <c r="L68" s="17"/>
      <c r="M68" s="17"/>
      <c r="N68" s="17"/>
      <c r="O68" s="39"/>
      <c r="P68" s="40"/>
      <c r="Q68" s="40"/>
      <c r="R68" s="40"/>
      <c r="S68" s="40"/>
      <c r="T68" s="40"/>
      <c r="U68" s="40"/>
      <c r="V68" s="40"/>
      <c r="W68" s="40"/>
      <c r="X68" s="17"/>
      <c r="Y68" s="17"/>
      <c r="Z68" s="17"/>
      <c r="AA68" s="18"/>
    </row>
    <row r="69" spans="1:27" ht="8" customHeight="1" x14ac:dyDescent="0.15">
      <c r="A69" s="16"/>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8"/>
    </row>
    <row r="70" spans="1:27" ht="8" customHeight="1" x14ac:dyDescent="0.15">
      <c r="A70" s="16"/>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8"/>
    </row>
    <row r="71" spans="1:27" ht="14" thickBot="1" x14ac:dyDescent="0.2">
      <c r="A71" s="153" t="s">
        <v>27</v>
      </c>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5"/>
    </row>
  </sheetData>
  <sheetProtection selectLockedCells="1"/>
  <mergeCells count="60">
    <mergeCell ref="C53:J53"/>
    <mergeCell ref="O48:Z48"/>
    <mergeCell ref="B48:J48"/>
    <mergeCell ref="C49:J49"/>
    <mergeCell ref="C50:J50"/>
    <mergeCell ref="C51:J51"/>
    <mergeCell ref="C52:J52"/>
    <mergeCell ref="S54:V54"/>
    <mergeCell ref="W54:Z54"/>
    <mergeCell ref="U62:X62"/>
    <mergeCell ref="Q62:T62"/>
    <mergeCell ref="H58:M58"/>
    <mergeCell ref="H60:M66"/>
    <mergeCell ref="O34:W34"/>
    <mergeCell ref="V29:Y29"/>
    <mergeCell ref="B25:Z25"/>
    <mergeCell ref="B11:C11"/>
    <mergeCell ref="B13:C13"/>
    <mergeCell ref="B32:Z32"/>
    <mergeCell ref="B6:Z6"/>
    <mergeCell ref="B7:Z7"/>
    <mergeCell ref="B31:Z31"/>
    <mergeCell ref="B17:C17"/>
    <mergeCell ref="B19:C19"/>
    <mergeCell ref="D17:H17"/>
    <mergeCell ref="D19:H19"/>
    <mergeCell ref="E23:H23"/>
    <mergeCell ref="P35:W35"/>
    <mergeCell ref="P36:W36"/>
    <mergeCell ref="P38:W38"/>
    <mergeCell ref="P39:W39"/>
    <mergeCell ref="P37:W37"/>
    <mergeCell ref="A71:AA71"/>
    <mergeCell ref="O41:W41"/>
    <mergeCell ref="P42:W42"/>
    <mergeCell ref="P43:W43"/>
    <mergeCell ref="P44:W44"/>
    <mergeCell ref="P45:W45"/>
    <mergeCell ref="P46:W46"/>
    <mergeCell ref="B41:J41"/>
    <mergeCell ref="C42:J42"/>
    <mergeCell ref="C43:J43"/>
    <mergeCell ref="C44:J44"/>
    <mergeCell ref="C45:J45"/>
    <mergeCell ref="B55:M55"/>
    <mergeCell ref="B57:C57"/>
    <mergeCell ref="C68:D68"/>
    <mergeCell ref="O54:R54"/>
    <mergeCell ref="C46:J46"/>
    <mergeCell ref="D13:H13"/>
    <mergeCell ref="D15:H15"/>
    <mergeCell ref="E21:H21"/>
    <mergeCell ref="D11:H11"/>
    <mergeCell ref="B15:C15"/>
    <mergeCell ref="C35:J35"/>
    <mergeCell ref="C36:J36"/>
    <mergeCell ref="C37:J37"/>
    <mergeCell ref="C38:J38"/>
    <mergeCell ref="C39:J39"/>
    <mergeCell ref="B34:J34"/>
  </mergeCells>
  <phoneticPr fontId="8" type="noConversion"/>
  <pageMargins left="0.7" right="0.7" top="0.75" bottom="0.75" header="0.3" footer="0.3"/>
  <pageSetup scale="57" orientation="portrait" horizontalDpi="0" verticalDpi="0"/>
  <ignoredErrors>
    <ignoredError sqref="E58:G66 E68 M49:M53 M42:M46 Z42:Z46 M35:M39 Z35:Z39" unlocked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4104" r:id="rId3" name="Check Box 8">
              <controlPr defaultSize="0" autoFill="0" autoLine="0" autoPict="0">
                <anchor moveWithCells="1">
                  <from>
                    <xdr:col>4</xdr:col>
                    <xdr:colOff>76200</xdr:colOff>
                    <xdr:row>25</xdr:row>
                    <xdr:rowOff>63500</xdr:rowOff>
                  </from>
                  <to>
                    <xdr:col>5</xdr:col>
                    <xdr:colOff>50800</xdr:colOff>
                    <xdr:row>27</xdr:row>
                    <xdr:rowOff>38100</xdr:rowOff>
                  </to>
                </anchor>
              </controlPr>
            </control>
          </mc:Choice>
          <mc:Fallback/>
        </mc:AlternateContent>
        <mc:AlternateContent xmlns:mc="http://schemas.openxmlformats.org/markup-compatibility/2006">
          <mc:Choice Requires="x14">
            <control shapeId="4106" r:id="rId4" name="Check Box 10">
              <controlPr defaultSize="0" autoFill="0" autoLine="0" autoPict="0">
                <anchor moveWithCells="1">
                  <from>
                    <xdr:col>4</xdr:col>
                    <xdr:colOff>76200</xdr:colOff>
                    <xdr:row>27</xdr:row>
                    <xdr:rowOff>50800</xdr:rowOff>
                  </from>
                  <to>
                    <xdr:col>5</xdr:col>
                    <xdr:colOff>50800</xdr:colOff>
                    <xdr:row>29</xdr:row>
                    <xdr:rowOff>25400</xdr:rowOff>
                  </to>
                </anchor>
              </controlPr>
            </control>
          </mc:Choice>
          <mc:Fallback/>
        </mc:AlternateContent>
        <mc:AlternateContent xmlns:mc="http://schemas.openxmlformats.org/markup-compatibility/2006">
          <mc:Choice Requires="x14">
            <control shapeId="4145" r:id="rId5" name="Check Box 49">
              <controlPr defaultSize="0" autoFill="0" autoLine="0" autoPict="0">
                <anchor moveWithCells="1">
                  <from>
                    <xdr:col>13</xdr:col>
                    <xdr:colOff>76200</xdr:colOff>
                    <xdr:row>25</xdr:row>
                    <xdr:rowOff>63500</xdr:rowOff>
                  </from>
                  <to>
                    <xdr:col>14</xdr:col>
                    <xdr:colOff>50800</xdr:colOff>
                    <xdr:row>27</xdr:row>
                    <xdr:rowOff>38100</xdr:rowOff>
                  </to>
                </anchor>
              </controlPr>
            </control>
          </mc:Choice>
          <mc:Fallback/>
        </mc:AlternateContent>
        <mc:AlternateContent xmlns:mc="http://schemas.openxmlformats.org/markup-compatibility/2006">
          <mc:Choice Requires="x14">
            <control shapeId="4146" r:id="rId6" name="Check Box 50">
              <controlPr defaultSize="0" autoFill="0" autoLine="0" autoPict="0">
                <anchor moveWithCells="1">
                  <from>
                    <xdr:col>13</xdr:col>
                    <xdr:colOff>76200</xdr:colOff>
                    <xdr:row>27</xdr:row>
                    <xdr:rowOff>50800</xdr:rowOff>
                  </from>
                  <to>
                    <xdr:col>14</xdr:col>
                    <xdr:colOff>50800</xdr:colOff>
                    <xdr:row>29</xdr:row>
                    <xdr:rowOff>25400</xdr:rowOff>
                  </to>
                </anchor>
              </controlPr>
            </control>
          </mc:Choice>
          <mc:Fallback/>
        </mc:AlternateContent>
        <mc:AlternateContent xmlns:mc="http://schemas.openxmlformats.org/markup-compatibility/2006">
          <mc:Choice Requires="x14">
            <control shapeId="4169" r:id="rId7" name="Check Box 73">
              <controlPr defaultSize="0" autoFill="0" autoLine="0" autoPict="0">
                <anchor moveWithCells="1">
                  <from>
                    <xdr:col>7</xdr:col>
                    <xdr:colOff>76200</xdr:colOff>
                    <xdr:row>25</xdr:row>
                    <xdr:rowOff>63500</xdr:rowOff>
                  </from>
                  <to>
                    <xdr:col>8</xdr:col>
                    <xdr:colOff>50800</xdr:colOff>
                    <xdr:row>27</xdr:row>
                    <xdr:rowOff>38100</xdr:rowOff>
                  </to>
                </anchor>
              </controlPr>
            </control>
          </mc:Choice>
          <mc:Fallback/>
        </mc:AlternateContent>
        <mc:AlternateContent xmlns:mc="http://schemas.openxmlformats.org/markup-compatibility/2006">
          <mc:Choice Requires="x14">
            <control shapeId="4170" r:id="rId8" name="Check Box 74">
              <controlPr defaultSize="0" autoFill="0" autoLine="0" autoPict="0">
                <anchor moveWithCells="1">
                  <from>
                    <xdr:col>7</xdr:col>
                    <xdr:colOff>76200</xdr:colOff>
                    <xdr:row>27</xdr:row>
                    <xdr:rowOff>50800</xdr:rowOff>
                  </from>
                  <to>
                    <xdr:col>8</xdr:col>
                    <xdr:colOff>50800</xdr:colOff>
                    <xdr:row>29</xdr:row>
                    <xdr:rowOff>25400</xdr:rowOff>
                  </to>
                </anchor>
              </controlPr>
            </control>
          </mc:Choice>
          <mc:Fallback/>
        </mc:AlternateContent>
        <mc:AlternateContent xmlns:mc="http://schemas.openxmlformats.org/markup-compatibility/2006">
          <mc:Choice Requires="x14">
            <control shapeId="4180" r:id="rId9" name="Check Box 84">
              <controlPr defaultSize="0" autoFill="0" autoLine="0" autoPict="0">
                <anchor moveWithCells="1">
                  <from>
                    <xdr:col>10</xdr:col>
                    <xdr:colOff>76200</xdr:colOff>
                    <xdr:row>25</xdr:row>
                    <xdr:rowOff>63500</xdr:rowOff>
                  </from>
                  <to>
                    <xdr:col>11</xdr:col>
                    <xdr:colOff>50800</xdr:colOff>
                    <xdr:row>27</xdr:row>
                    <xdr:rowOff>38100</xdr:rowOff>
                  </to>
                </anchor>
              </controlPr>
            </control>
          </mc:Choice>
          <mc:Fallback/>
        </mc:AlternateContent>
        <mc:AlternateContent xmlns:mc="http://schemas.openxmlformats.org/markup-compatibility/2006">
          <mc:Choice Requires="x14">
            <control shapeId="4181" r:id="rId10" name="Check Box 85">
              <controlPr defaultSize="0" autoFill="0" autoLine="0" autoPict="0">
                <anchor moveWithCells="1">
                  <from>
                    <xdr:col>10</xdr:col>
                    <xdr:colOff>76200</xdr:colOff>
                    <xdr:row>27</xdr:row>
                    <xdr:rowOff>50800</xdr:rowOff>
                  </from>
                  <to>
                    <xdr:col>11</xdr:col>
                    <xdr:colOff>50800</xdr:colOff>
                    <xdr:row>29</xdr:row>
                    <xdr:rowOff>25400</xdr:rowOff>
                  </to>
                </anchor>
              </controlPr>
            </control>
          </mc:Choice>
          <mc:Fallback/>
        </mc:AlternateContent>
        <mc:AlternateContent xmlns:mc="http://schemas.openxmlformats.org/markup-compatibility/2006">
          <mc:Choice Requires="x14">
            <control shapeId="4195" r:id="rId11" name="Check Box 99">
              <controlPr defaultSize="0" autoFill="0" autoLine="0" autoPict="0">
                <anchor moveWithCells="1">
                  <from>
                    <xdr:col>16</xdr:col>
                    <xdr:colOff>76200</xdr:colOff>
                    <xdr:row>25</xdr:row>
                    <xdr:rowOff>63500</xdr:rowOff>
                  </from>
                  <to>
                    <xdr:col>17</xdr:col>
                    <xdr:colOff>50800</xdr:colOff>
                    <xdr:row>27</xdr:row>
                    <xdr:rowOff>38100</xdr:rowOff>
                  </to>
                </anchor>
              </controlPr>
            </control>
          </mc:Choice>
          <mc:Fallback/>
        </mc:AlternateContent>
        <mc:AlternateContent xmlns:mc="http://schemas.openxmlformats.org/markup-compatibility/2006">
          <mc:Choice Requires="x14">
            <control shapeId="4196" r:id="rId12" name="Check Box 100">
              <controlPr defaultSize="0" autoFill="0" autoLine="0" autoPict="0">
                <anchor moveWithCells="1">
                  <from>
                    <xdr:col>16</xdr:col>
                    <xdr:colOff>76200</xdr:colOff>
                    <xdr:row>27</xdr:row>
                    <xdr:rowOff>50800</xdr:rowOff>
                  </from>
                  <to>
                    <xdr:col>17</xdr:col>
                    <xdr:colOff>50800</xdr:colOff>
                    <xdr:row>29</xdr:row>
                    <xdr:rowOff>25400</xdr:rowOff>
                  </to>
                </anchor>
              </controlPr>
            </control>
          </mc:Choice>
          <mc:Fallback/>
        </mc:AlternateContent>
        <mc:AlternateContent xmlns:mc="http://schemas.openxmlformats.org/markup-compatibility/2006">
          <mc:Choice Requires="x14">
            <control shapeId="4206" r:id="rId13" name="Check Box 110">
              <controlPr defaultSize="0" autoFill="0" autoLine="0" autoPict="0">
                <anchor moveWithCells="1">
                  <from>
                    <xdr:col>19</xdr:col>
                    <xdr:colOff>76200</xdr:colOff>
                    <xdr:row>25</xdr:row>
                    <xdr:rowOff>63500</xdr:rowOff>
                  </from>
                  <to>
                    <xdr:col>20</xdr:col>
                    <xdr:colOff>50800</xdr:colOff>
                    <xdr:row>27</xdr:row>
                    <xdr:rowOff>38100</xdr:rowOff>
                  </to>
                </anchor>
              </controlPr>
            </control>
          </mc:Choice>
          <mc:Fallback/>
        </mc:AlternateContent>
        <mc:AlternateContent xmlns:mc="http://schemas.openxmlformats.org/markup-compatibility/2006">
          <mc:Choice Requires="x14">
            <control shapeId="4207" r:id="rId14" name="Check Box 111">
              <controlPr defaultSize="0" autoFill="0" autoLine="0" autoPict="0">
                <anchor moveWithCells="1">
                  <from>
                    <xdr:col>19</xdr:col>
                    <xdr:colOff>76200</xdr:colOff>
                    <xdr:row>27</xdr:row>
                    <xdr:rowOff>50800</xdr:rowOff>
                  </from>
                  <to>
                    <xdr:col>20</xdr:col>
                    <xdr:colOff>50800</xdr:colOff>
                    <xdr:row>29</xdr:row>
                    <xdr:rowOff>25400</xdr:rowOff>
                  </to>
                </anchor>
              </controlPr>
            </control>
          </mc:Choice>
          <mc:Fallback/>
        </mc:AlternateContent>
        <mc:AlternateContent xmlns:mc="http://schemas.openxmlformats.org/markup-compatibility/2006">
          <mc:Choice Requires="x14">
            <control shapeId="4218" r:id="rId15" name="Check Box 122">
              <controlPr defaultSize="0" autoFill="0" autoLine="0" autoPict="0">
                <anchor moveWithCells="1">
                  <from>
                    <xdr:col>22</xdr:col>
                    <xdr:colOff>76200</xdr:colOff>
                    <xdr:row>25</xdr:row>
                    <xdr:rowOff>63500</xdr:rowOff>
                  </from>
                  <to>
                    <xdr:col>23</xdr:col>
                    <xdr:colOff>50800</xdr:colOff>
                    <xdr:row>27</xdr:row>
                    <xdr:rowOff>38100</xdr:rowOff>
                  </to>
                </anchor>
              </controlPr>
            </control>
          </mc:Choice>
          <mc:Fallback/>
        </mc:AlternateContent>
        <mc:AlternateContent xmlns:mc="http://schemas.openxmlformats.org/markup-compatibility/2006">
          <mc:Choice Requires="x14">
            <control shapeId="4220" r:id="rId16" name="Check Box 124">
              <controlPr defaultSize="0" autoFill="0" autoLine="0" autoPict="0">
                <anchor moveWithCells="1">
                  <from>
                    <xdr:col>10</xdr:col>
                    <xdr:colOff>76200</xdr:colOff>
                    <xdr:row>34</xdr:row>
                    <xdr:rowOff>12700</xdr:rowOff>
                  </from>
                  <to>
                    <xdr:col>11</xdr:col>
                    <xdr:colOff>50800</xdr:colOff>
                    <xdr:row>34</xdr:row>
                    <xdr:rowOff>292100</xdr:rowOff>
                  </to>
                </anchor>
              </controlPr>
            </control>
          </mc:Choice>
          <mc:Fallback/>
        </mc:AlternateContent>
        <mc:AlternateContent xmlns:mc="http://schemas.openxmlformats.org/markup-compatibility/2006">
          <mc:Choice Requires="x14">
            <control shapeId="4221" r:id="rId17" name="Check Box 125">
              <controlPr defaultSize="0" autoFill="0" autoLine="0" autoPict="0">
                <anchor moveWithCells="1">
                  <from>
                    <xdr:col>10</xdr:col>
                    <xdr:colOff>76200</xdr:colOff>
                    <xdr:row>35</xdr:row>
                    <xdr:rowOff>12700</xdr:rowOff>
                  </from>
                  <to>
                    <xdr:col>11</xdr:col>
                    <xdr:colOff>50800</xdr:colOff>
                    <xdr:row>35</xdr:row>
                    <xdr:rowOff>292100</xdr:rowOff>
                  </to>
                </anchor>
              </controlPr>
            </control>
          </mc:Choice>
          <mc:Fallback/>
        </mc:AlternateContent>
        <mc:AlternateContent xmlns:mc="http://schemas.openxmlformats.org/markup-compatibility/2006">
          <mc:Choice Requires="x14">
            <control shapeId="4222" r:id="rId18" name="Check Box 126">
              <controlPr defaultSize="0" autoFill="0" autoLine="0" autoPict="0">
                <anchor moveWithCells="1">
                  <from>
                    <xdr:col>10</xdr:col>
                    <xdr:colOff>76200</xdr:colOff>
                    <xdr:row>36</xdr:row>
                    <xdr:rowOff>12700</xdr:rowOff>
                  </from>
                  <to>
                    <xdr:col>11</xdr:col>
                    <xdr:colOff>50800</xdr:colOff>
                    <xdr:row>36</xdr:row>
                    <xdr:rowOff>292100</xdr:rowOff>
                  </to>
                </anchor>
              </controlPr>
            </control>
          </mc:Choice>
          <mc:Fallback/>
        </mc:AlternateContent>
        <mc:AlternateContent xmlns:mc="http://schemas.openxmlformats.org/markup-compatibility/2006">
          <mc:Choice Requires="x14">
            <control shapeId="4223" r:id="rId19" name="Check Box 127">
              <controlPr defaultSize="0" autoFill="0" autoLine="0" autoPict="0">
                <anchor moveWithCells="1">
                  <from>
                    <xdr:col>10</xdr:col>
                    <xdr:colOff>76200</xdr:colOff>
                    <xdr:row>37</xdr:row>
                    <xdr:rowOff>12700</xdr:rowOff>
                  </from>
                  <to>
                    <xdr:col>11</xdr:col>
                    <xdr:colOff>50800</xdr:colOff>
                    <xdr:row>37</xdr:row>
                    <xdr:rowOff>292100</xdr:rowOff>
                  </to>
                </anchor>
              </controlPr>
            </control>
          </mc:Choice>
          <mc:Fallback/>
        </mc:AlternateContent>
        <mc:AlternateContent xmlns:mc="http://schemas.openxmlformats.org/markup-compatibility/2006">
          <mc:Choice Requires="x14">
            <control shapeId="4224" r:id="rId20" name="Check Box 128">
              <controlPr defaultSize="0" autoFill="0" autoLine="0" autoPict="0">
                <anchor moveWithCells="1">
                  <from>
                    <xdr:col>10</xdr:col>
                    <xdr:colOff>76200</xdr:colOff>
                    <xdr:row>38</xdr:row>
                    <xdr:rowOff>12700</xdr:rowOff>
                  </from>
                  <to>
                    <xdr:col>11</xdr:col>
                    <xdr:colOff>50800</xdr:colOff>
                    <xdr:row>38</xdr:row>
                    <xdr:rowOff>292100</xdr:rowOff>
                  </to>
                </anchor>
              </controlPr>
            </control>
          </mc:Choice>
          <mc:Fallback/>
        </mc:AlternateContent>
        <mc:AlternateContent xmlns:mc="http://schemas.openxmlformats.org/markup-compatibility/2006">
          <mc:Choice Requires="x14">
            <control shapeId="4229" r:id="rId21" name="Check Box 133">
              <controlPr defaultSize="0" autoFill="0" autoLine="0" autoPict="0">
                <anchor moveWithCells="1">
                  <from>
                    <xdr:col>11</xdr:col>
                    <xdr:colOff>76200</xdr:colOff>
                    <xdr:row>34</xdr:row>
                    <xdr:rowOff>25400</xdr:rowOff>
                  </from>
                  <to>
                    <xdr:col>12</xdr:col>
                    <xdr:colOff>88900</xdr:colOff>
                    <xdr:row>34</xdr:row>
                    <xdr:rowOff>304800</xdr:rowOff>
                  </to>
                </anchor>
              </controlPr>
            </control>
          </mc:Choice>
          <mc:Fallback/>
        </mc:AlternateContent>
        <mc:AlternateContent xmlns:mc="http://schemas.openxmlformats.org/markup-compatibility/2006">
          <mc:Choice Requires="x14">
            <control shapeId="4230" r:id="rId22" name="Check Box 134">
              <controlPr defaultSize="0" autoFill="0" autoLine="0" autoPict="0">
                <anchor moveWithCells="1">
                  <from>
                    <xdr:col>10</xdr:col>
                    <xdr:colOff>76200</xdr:colOff>
                    <xdr:row>35</xdr:row>
                    <xdr:rowOff>12700</xdr:rowOff>
                  </from>
                  <to>
                    <xdr:col>11</xdr:col>
                    <xdr:colOff>50800</xdr:colOff>
                    <xdr:row>35</xdr:row>
                    <xdr:rowOff>292100</xdr:rowOff>
                  </to>
                </anchor>
              </controlPr>
            </control>
          </mc:Choice>
          <mc:Fallback/>
        </mc:AlternateContent>
        <mc:AlternateContent xmlns:mc="http://schemas.openxmlformats.org/markup-compatibility/2006">
          <mc:Choice Requires="x14">
            <control shapeId="4231" r:id="rId23" name="Check Box 135">
              <controlPr defaultSize="0" autoFill="0" autoLine="0" autoPict="0">
                <anchor moveWithCells="1">
                  <from>
                    <xdr:col>11</xdr:col>
                    <xdr:colOff>76200</xdr:colOff>
                    <xdr:row>35</xdr:row>
                    <xdr:rowOff>25400</xdr:rowOff>
                  </from>
                  <to>
                    <xdr:col>12</xdr:col>
                    <xdr:colOff>88900</xdr:colOff>
                    <xdr:row>35</xdr:row>
                    <xdr:rowOff>304800</xdr:rowOff>
                  </to>
                </anchor>
              </controlPr>
            </control>
          </mc:Choice>
          <mc:Fallback/>
        </mc:AlternateContent>
        <mc:AlternateContent xmlns:mc="http://schemas.openxmlformats.org/markup-compatibility/2006">
          <mc:Choice Requires="x14">
            <control shapeId="4232" r:id="rId24" name="Check Box 136">
              <controlPr defaultSize="0" autoFill="0" autoLine="0" autoPict="0">
                <anchor moveWithCells="1">
                  <from>
                    <xdr:col>10</xdr:col>
                    <xdr:colOff>76200</xdr:colOff>
                    <xdr:row>36</xdr:row>
                    <xdr:rowOff>12700</xdr:rowOff>
                  </from>
                  <to>
                    <xdr:col>11</xdr:col>
                    <xdr:colOff>50800</xdr:colOff>
                    <xdr:row>36</xdr:row>
                    <xdr:rowOff>292100</xdr:rowOff>
                  </to>
                </anchor>
              </controlPr>
            </control>
          </mc:Choice>
          <mc:Fallback/>
        </mc:AlternateContent>
        <mc:AlternateContent xmlns:mc="http://schemas.openxmlformats.org/markup-compatibility/2006">
          <mc:Choice Requires="x14">
            <control shapeId="4233" r:id="rId25" name="Check Box 137">
              <controlPr defaultSize="0" autoFill="0" autoLine="0" autoPict="0">
                <anchor moveWithCells="1">
                  <from>
                    <xdr:col>11</xdr:col>
                    <xdr:colOff>76200</xdr:colOff>
                    <xdr:row>36</xdr:row>
                    <xdr:rowOff>25400</xdr:rowOff>
                  </from>
                  <to>
                    <xdr:col>12</xdr:col>
                    <xdr:colOff>88900</xdr:colOff>
                    <xdr:row>36</xdr:row>
                    <xdr:rowOff>304800</xdr:rowOff>
                  </to>
                </anchor>
              </controlPr>
            </control>
          </mc:Choice>
          <mc:Fallback/>
        </mc:AlternateContent>
        <mc:AlternateContent xmlns:mc="http://schemas.openxmlformats.org/markup-compatibility/2006">
          <mc:Choice Requires="x14">
            <control shapeId="4234" r:id="rId26" name="Check Box 138">
              <controlPr defaultSize="0" autoFill="0" autoLine="0" autoPict="0">
                <anchor moveWithCells="1">
                  <from>
                    <xdr:col>10</xdr:col>
                    <xdr:colOff>76200</xdr:colOff>
                    <xdr:row>37</xdr:row>
                    <xdr:rowOff>12700</xdr:rowOff>
                  </from>
                  <to>
                    <xdr:col>11</xdr:col>
                    <xdr:colOff>50800</xdr:colOff>
                    <xdr:row>37</xdr:row>
                    <xdr:rowOff>292100</xdr:rowOff>
                  </to>
                </anchor>
              </controlPr>
            </control>
          </mc:Choice>
          <mc:Fallback/>
        </mc:AlternateContent>
        <mc:AlternateContent xmlns:mc="http://schemas.openxmlformats.org/markup-compatibility/2006">
          <mc:Choice Requires="x14">
            <control shapeId="4235" r:id="rId27" name="Check Box 139">
              <controlPr defaultSize="0" autoFill="0" autoLine="0" autoPict="0">
                <anchor moveWithCells="1">
                  <from>
                    <xdr:col>11</xdr:col>
                    <xdr:colOff>76200</xdr:colOff>
                    <xdr:row>37</xdr:row>
                    <xdr:rowOff>25400</xdr:rowOff>
                  </from>
                  <to>
                    <xdr:col>12</xdr:col>
                    <xdr:colOff>88900</xdr:colOff>
                    <xdr:row>37</xdr:row>
                    <xdr:rowOff>304800</xdr:rowOff>
                  </to>
                </anchor>
              </controlPr>
            </control>
          </mc:Choice>
          <mc:Fallback/>
        </mc:AlternateContent>
        <mc:AlternateContent xmlns:mc="http://schemas.openxmlformats.org/markup-compatibility/2006">
          <mc:Choice Requires="x14">
            <control shapeId="4236" r:id="rId28" name="Check Box 140">
              <controlPr defaultSize="0" autoFill="0" autoLine="0" autoPict="0">
                <anchor moveWithCells="1">
                  <from>
                    <xdr:col>10</xdr:col>
                    <xdr:colOff>76200</xdr:colOff>
                    <xdr:row>38</xdr:row>
                    <xdr:rowOff>12700</xdr:rowOff>
                  </from>
                  <to>
                    <xdr:col>11</xdr:col>
                    <xdr:colOff>50800</xdr:colOff>
                    <xdr:row>38</xdr:row>
                    <xdr:rowOff>292100</xdr:rowOff>
                  </to>
                </anchor>
              </controlPr>
            </control>
          </mc:Choice>
          <mc:Fallback/>
        </mc:AlternateContent>
        <mc:AlternateContent xmlns:mc="http://schemas.openxmlformats.org/markup-compatibility/2006">
          <mc:Choice Requires="x14">
            <control shapeId="4237" r:id="rId29" name="Check Box 141">
              <controlPr defaultSize="0" autoFill="0" autoLine="0" autoPict="0">
                <anchor moveWithCells="1">
                  <from>
                    <xdr:col>11</xdr:col>
                    <xdr:colOff>76200</xdr:colOff>
                    <xdr:row>38</xdr:row>
                    <xdr:rowOff>25400</xdr:rowOff>
                  </from>
                  <to>
                    <xdr:col>12</xdr:col>
                    <xdr:colOff>88900</xdr:colOff>
                    <xdr:row>38</xdr:row>
                    <xdr:rowOff>304800</xdr:rowOff>
                  </to>
                </anchor>
              </controlPr>
            </control>
          </mc:Choice>
          <mc:Fallback/>
        </mc:AlternateContent>
        <mc:AlternateContent xmlns:mc="http://schemas.openxmlformats.org/markup-compatibility/2006">
          <mc:Choice Requires="x14">
            <control shapeId="4286" r:id="rId30" name="Check Box 190">
              <controlPr defaultSize="0" autoFill="0" autoLine="0" autoPict="0">
                <anchor moveWithCells="1">
                  <from>
                    <xdr:col>23</xdr:col>
                    <xdr:colOff>76200</xdr:colOff>
                    <xdr:row>34</xdr:row>
                    <xdr:rowOff>12700</xdr:rowOff>
                  </from>
                  <to>
                    <xdr:col>24</xdr:col>
                    <xdr:colOff>50800</xdr:colOff>
                    <xdr:row>34</xdr:row>
                    <xdr:rowOff>292100</xdr:rowOff>
                  </to>
                </anchor>
              </controlPr>
            </control>
          </mc:Choice>
          <mc:Fallback/>
        </mc:AlternateContent>
        <mc:AlternateContent xmlns:mc="http://schemas.openxmlformats.org/markup-compatibility/2006">
          <mc:Choice Requires="x14">
            <control shapeId="4287" r:id="rId31" name="Check Box 191">
              <controlPr defaultSize="0" autoFill="0" autoLine="0" autoPict="0">
                <anchor moveWithCells="1">
                  <from>
                    <xdr:col>24</xdr:col>
                    <xdr:colOff>76200</xdr:colOff>
                    <xdr:row>34</xdr:row>
                    <xdr:rowOff>25400</xdr:rowOff>
                  </from>
                  <to>
                    <xdr:col>25</xdr:col>
                    <xdr:colOff>88900</xdr:colOff>
                    <xdr:row>34</xdr:row>
                    <xdr:rowOff>304800</xdr:rowOff>
                  </to>
                </anchor>
              </controlPr>
            </control>
          </mc:Choice>
          <mc:Fallback/>
        </mc:AlternateContent>
        <mc:AlternateContent xmlns:mc="http://schemas.openxmlformats.org/markup-compatibility/2006">
          <mc:Choice Requires="x14">
            <control shapeId="4290" r:id="rId32" name="Check Box 194">
              <controlPr defaultSize="0" autoFill="0" autoLine="0" autoPict="0">
                <anchor moveWithCells="1">
                  <from>
                    <xdr:col>23</xdr:col>
                    <xdr:colOff>76200</xdr:colOff>
                    <xdr:row>35</xdr:row>
                    <xdr:rowOff>12700</xdr:rowOff>
                  </from>
                  <to>
                    <xdr:col>24</xdr:col>
                    <xdr:colOff>50800</xdr:colOff>
                    <xdr:row>35</xdr:row>
                    <xdr:rowOff>292100</xdr:rowOff>
                  </to>
                </anchor>
              </controlPr>
            </control>
          </mc:Choice>
          <mc:Fallback/>
        </mc:AlternateContent>
        <mc:AlternateContent xmlns:mc="http://schemas.openxmlformats.org/markup-compatibility/2006">
          <mc:Choice Requires="x14">
            <control shapeId="4291" r:id="rId33" name="Check Box 195">
              <controlPr defaultSize="0" autoFill="0" autoLine="0" autoPict="0">
                <anchor moveWithCells="1">
                  <from>
                    <xdr:col>24</xdr:col>
                    <xdr:colOff>76200</xdr:colOff>
                    <xdr:row>35</xdr:row>
                    <xdr:rowOff>25400</xdr:rowOff>
                  </from>
                  <to>
                    <xdr:col>25</xdr:col>
                    <xdr:colOff>88900</xdr:colOff>
                    <xdr:row>35</xdr:row>
                    <xdr:rowOff>304800</xdr:rowOff>
                  </to>
                </anchor>
              </controlPr>
            </control>
          </mc:Choice>
          <mc:Fallback/>
        </mc:AlternateContent>
        <mc:AlternateContent xmlns:mc="http://schemas.openxmlformats.org/markup-compatibility/2006">
          <mc:Choice Requires="x14">
            <control shapeId="4292" r:id="rId34" name="Check Box 196">
              <controlPr defaultSize="0" autoFill="0" autoLine="0" autoPict="0">
                <anchor moveWithCells="1">
                  <from>
                    <xdr:col>23</xdr:col>
                    <xdr:colOff>76200</xdr:colOff>
                    <xdr:row>36</xdr:row>
                    <xdr:rowOff>12700</xdr:rowOff>
                  </from>
                  <to>
                    <xdr:col>24</xdr:col>
                    <xdr:colOff>50800</xdr:colOff>
                    <xdr:row>36</xdr:row>
                    <xdr:rowOff>292100</xdr:rowOff>
                  </to>
                </anchor>
              </controlPr>
            </control>
          </mc:Choice>
          <mc:Fallback/>
        </mc:AlternateContent>
        <mc:AlternateContent xmlns:mc="http://schemas.openxmlformats.org/markup-compatibility/2006">
          <mc:Choice Requires="x14">
            <control shapeId="4293" r:id="rId35" name="Check Box 197">
              <controlPr defaultSize="0" autoFill="0" autoLine="0" autoPict="0">
                <anchor moveWithCells="1">
                  <from>
                    <xdr:col>24</xdr:col>
                    <xdr:colOff>76200</xdr:colOff>
                    <xdr:row>36</xdr:row>
                    <xdr:rowOff>25400</xdr:rowOff>
                  </from>
                  <to>
                    <xdr:col>25</xdr:col>
                    <xdr:colOff>88900</xdr:colOff>
                    <xdr:row>36</xdr:row>
                    <xdr:rowOff>304800</xdr:rowOff>
                  </to>
                </anchor>
              </controlPr>
            </control>
          </mc:Choice>
          <mc:Fallback/>
        </mc:AlternateContent>
        <mc:AlternateContent xmlns:mc="http://schemas.openxmlformats.org/markup-compatibility/2006">
          <mc:Choice Requires="x14">
            <control shapeId="4294" r:id="rId36" name="Check Box 198">
              <controlPr defaultSize="0" autoFill="0" autoLine="0" autoPict="0">
                <anchor moveWithCells="1">
                  <from>
                    <xdr:col>23</xdr:col>
                    <xdr:colOff>76200</xdr:colOff>
                    <xdr:row>37</xdr:row>
                    <xdr:rowOff>12700</xdr:rowOff>
                  </from>
                  <to>
                    <xdr:col>24</xdr:col>
                    <xdr:colOff>50800</xdr:colOff>
                    <xdr:row>37</xdr:row>
                    <xdr:rowOff>292100</xdr:rowOff>
                  </to>
                </anchor>
              </controlPr>
            </control>
          </mc:Choice>
          <mc:Fallback/>
        </mc:AlternateContent>
        <mc:AlternateContent xmlns:mc="http://schemas.openxmlformats.org/markup-compatibility/2006">
          <mc:Choice Requires="x14">
            <control shapeId="4295" r:id="rId37" name="Check Box 199">
              <controlPr defaultSize="0" autoFill="0" autoLine="0" autoPict="0">
                <anchor moveWithCells="1">
                  <from>
                    <xdr:col>24</xdr:col>
                    <xdr:colOff>76200</xdr:colOff>
                    <xdr:row>37</xdr:row>
                    <xdr:rowOff>25400</xdr:rowOff>
                  </from>
                  <to>
                    <xdr:col>25</xdr:col>
                    <xdr:colOff>88900</xdr:colOff>
                    <xdr:row>37</xdr:row>
                    <xdr:rowOff>304800</xdr:rowOff>
                  </to>
                </anchor>
              </controlPr>
            </control>
          </mc:Choice>
          <mc:Fallback/>
        </mc:AlternateContent>
        <mc:AlternateContent xmlns:mc="http://schemas.openxmlformats.org/markup-compatibility/2006">
          <mc:Choice Requires="x14">
            <control shapeId="4296" r:id="rId38" name="Check Box 200">
              <controlPr defaultSize="0" autoFill="0" autoLine="0" autoPict="0">
                <anchor moveWithCells="1">
                  <from>
                    <xdr:col>23</xdr:col>
                    <xdr:colOff>76200</xdr:colOff>
                    <xdr:row>38</xdr:row>
                    <xdr:rowOff>12700</xdr:rowOff>
                  </from>
                  <to>
                    <xdr:col>24</xdr:col>
                    <xdr:colOff>50800</xdr:colOff>
                    <xdr:row>38</xdr:row>
                    <xdr:rowOff>292100</xdr:rowOff>
                  </to>
                </anchor>
              </controlPr>
            </control>
          </mc:Choice>
          <mc:Fallback/>
        </mc:AlternateContent>
        <mc:AlternateContent xmlns:mc="http://schemas.openxmlformats.org/markup-compatibility/2006">
          <mc:Choice Requires="x14">
            <control shapeId="4297" r:id="rId39" name="Check Box 201">
              <controlPr defaultSize="0" autoFill="0" autoLine="0" autoPict="0">
                <anchor moveWithCells="1">
                  <from>
                    <xdr:col>24</xdr:col>
                    <xdr:colOff>76200</xdr:colOff>
                    <xdr:row>38</xdr:row>
                    <xdr:rowOff>25400</xdr:rowOff>
                  </from>
                  <to>
                    <xdr:col>25</xdr:col>
                    <xdr:colOff>88900</xdr:colOff>
                    <xdr:row>38</xdr:row>
                    <xdr:rowOff>304800</xdr:rowOff>
                  </to>
                </anchor>
              </controlPr>
            </control>
          </mc:Choice>
          <mc:Fallback/>
        </mc:AlternateContent>
        <mc:AlternateContent xmlns:mc="http://schemas.openxmlformats.org/markup-compatibility/2006">
          <mc:Choice Requires="x14">
            <control shapeId="4323" r:id="rId40" name="Check Box 227">
              <controlPr defaultSize="0" autoFill="0" autoLine="0" autoPict="0">
                <anchor moveWithCells="1">
                  <from>
                    <xdr:col>24</xdr:col>
                    <xdr:colOff>76200</xdr:colOff>
                    <xdr:row>35</xdr:row>
                    <xdr:rowOff>25400</xdr:rowOff>
                  </from>
                  <to>
                    <xdr:col>25</xdr:col>
                    <xdr:colOff>88900</xdr:colOff>
                    <xdr:row>35</xdr:row>
                    <xdr:rowOff>304800</xdr:rowOff>
                  </to>
                </anchor>
              </controlPr>
            </control>
          </mc:Choice>
          <mc:Fallback/>
        </mc:AlternateContent>
        <mc:AlternateContent xmlns:mc="http://schemas.openxmlformats.org/markup-compatibility/2006">
          <mc:Choice Requires="x14">
            <control shapeId="4324" r:id="rId41" name="Check Box 228">
              <controlPr defaultSize="0" autoFill="0" autoLine="0" autoPict="0">
                <anchor moveWithCells="1">
                  <from>
                    <xdr:col>24</xdr:col>
                    <xdr:colOff>76200</xdr:colOff>
                    <xdr:row>36</xdr:row>
                    <xdr:rowOff>25400</xdr:rowOff>
                  </from>
                  <to>
                    <xdr:col>25</xdr:col>
                    <xdr:colOff>88900</xdr:colOff>
                    <xdr:row>36</xdr:row>
                    <xdr:rowOff>304800</xdr:rowOff>
                  </to>
                </anchor>
              </controlPr>
            </control>
          </mc:Choice>
          <mc:Fallback/>
        </mc:AlternateContent>
        <mc:AlternateContent xmlns:mc="http://schemas.openxmlformats.org/markup-compatibility/2006">
          <mc:Choice Requires="x14">
            <control shapeId="4325" r:id="rId42" name="Check Box 229">
              <controlPr defaultSize="0" autoFill="0" autoLine="0" autoPict="0">
                <anchor moveWithCells="1">
                  <from>
                    <xdr:col>24</xdr:col>
                    <xdr:colOff>76200</xdr:colOff>
                    <xdr:row>37</xdr:row>
                    <xdr:rowOff>25400</xdr:rowOff>
                  </from>
                  <to>
                    <xdr:col>25</xdr:col>
                    <xdr:colOff>88900</xdr:colOff>
                    <xdr:row>37</xdr:row>
                    <xdr:rowOff>304800</xdr:rowOff>
                  </to>
                </anchor>
              </controlPr>
            </control>
          </mc:Choice>
          <mc:Fallback/>
        </mc:AlternateContent>
        <mc:AlternateContent xmlns:mc="http://schemas.openxmlformats.org/markup-compatibility/2006">
          <mc:Choice Requires="x14">
            <control shapeId="4326" r:id="rId43" name="Check Box 230">
              <controlPr defaultSize="0" autoFill="0" autoLine="0" autoPict="0">
                <anchor moveWithCells="1">
                  <from>
                    <xdr:col>24</xdr:col>
                    <xdr:colOff>76200</xdr:colOff>
                    <xdr:row>38</xdr:row>
                    <xdr:rowOff>25400</xdr:rowOff>
                  </from>
                  <to>
                    <xdr:col>25</xdr:col>
                    <xdr:colOff>88900</xdr:colOff>
                    <xdr:row>38</xdr:row>
                    <xdr:rowOff>304800</xdr:rowOff>
                  </to>
                </anchor>
              </controlPr>
            </control>
          </mc:Choice>
          <mc:Fallback/>
        </mc:AlternateContent>
        <mc:AlternateContent xmlns:mc="http://schemas.openxmlformats.org/markup-compatibility/2006">
          <mc:Choice Requires="x14">
            <control shapeId="4339" r:id="rId44" name="Check Box 243">
              <controlPr defaultSize="0" autoFill="0" autoLine="0" autoPict="0">
                <anchor moveWithCells="1">
                  <from>
                    <xdr:col>10</xdr:col>
                    <xdr:colOff>76200</xdr:colOff>
                    <xdr:row>41</xdr:row>
                    <xdr:rowOff>12700</xdr:rowOff>
                  </from>
                  <to>
                    <xdr:col>11</xdr:col>
                    <xdr:colOff>50800</xdr:colOff>
                    <xdr:row>41</xdr:row>
                    <xdr:rowOff>292100</xdr:rowOff>
                  </to>
                </anchor>
              </controlPr>
            </control>
          </mc:Choice>
          <mc:Fallback/>
        </mc:AlternateContent>
        <mc:AlternateContent xmlns:mc="http://schemas.openxmlformats.org/markup-compatibility/2006">
          <mc:Choice Requires="x14">
            <control shapeId="4340" r:id="rId45" name="Check Box 244">
              <controlPr defaultSize="0" autoFill="0" autoLine="0" autoPict="0">
                <anchor moveWithCells="1">
                  <from>
                    <xdr:col>11</xdr:col>
                    <xdr:colOff>76200</xdr:colOff>
                    <xdr:row>41</xdr:row>
                    <xdr:rowOff>25400</xdr:rowOff>
                  </from>
                  <to>
                    <xdr:col>12</xdr:col>
                    <xdr:colOff>88900</xdr:colOff>
                    <xdr:row>41</xdr:row>
                    <xdr:rowOff>304800</xdr:rowOff>
                  </to>
                </anchor>
              </controlPr>
            </control>
          </mc:Choice>
          <mc:Fallback/>
        </mc:AlternateContent>
        <mc:AlternateContent xmlns:mc="http://schemas.openxmlformats.org/markup-compatibility/2006">
          <mc:Choice Requires="x14">
            <control shapeId="4343" r:id="rId46" name="Check Box 247">
              <controlPr defaultSize="0" autoFill="0" autoLine="0" autoPict="0">
                <anchor moveWithCells="1">
                  <from>
                    <xdr:col>10</xdr:col>
                    <xdr:colOff>76200</xdr:colOff>
                    <xdr:row>42</xdr:row>
                    <xdr:rowOff>12700</xdr:rowOff>
                  </from>
                  <to>
                    <xdr:col>11</xdr:col>
                    <xdr:colOff>50800</xdr:colOff>
                    <xdr:row>42</xdr:row>
                    <xdr:rowOff>292100</xdr:rowOff>
                  </to>
                </anchor>
              </controlPr>
            </control>
          </mc:Choice>
          <mc:Fallback/>
        </mc:AlternateContent>
        <mc:AlternateContent xmlns:mc="http://schemas.openxmlformats.org/markup-compatibility/2006">
          <mc:Choice Requires="x14">
            <control shapeId="4344" r:id="rId47" name="Check Box 248">
              <controlPr defaultSize="0" autoFill="0" autoLine="0" autoPict="0">
                <anchor moveWithCells="1">
                  <from>
                    <xdr:col>11</xdr:col>
                    <xdr:colOff>76200</xdr:colOff>
                    <xdr:row>42</xdr:row>
                    <xdr:rowOff>25400</xdr:rowOff>
                  </from>
                  <to>
                    <xdr:col>12</xdr:col>
                    <xdr:colOff>88900</xdr:colOff>
                    <xdr:row>42</xdr:row>
                    <xdr:rowOff>304800</xdr:rowOff>
                  </to>
                </anchor>
              </controlPr>
            </control>
          </mc:Choice>
          <mc:Fallback/>
        </mc:AlternateContent>
        <mc:AlternateContent xmlns:mc="http://schemas.openxmlformats.org/markup-compatibility/2006">
          <mc:Choice Requires="x14">
            <control shapeId="4345" r:id="rId48" name="Check Box 249">
              <controlPr defaultSize="0" autoFill="0" autoLine="0" autoPict="0">
                <anchor moveWithCells="1">
                  <from>
                    <xdr:col>10</xdr:col>
                    <xdr:colOff>76200</xdr:colOff>
                    <xdr:row>43</xdr:row>
                    <xdr:rowOff>12700</xdr:rowOff>
                  </from>
                  <to>
                    <xdr:col>11</xdr:col>
                    <xdr:colOff>50800</xdr:colOff>
                    <xdr:row>43</xdr:row>
                    <xdr:rowOff>292100</xdr:rowOff>
                  </to>
                </anchor>
              </controlPr>
            </control>
          </mc:Choice>
          <mc:Fallback/>
        </mc:AlternateContent>
        <mc:AlternateContent xmlns:mc="http://schemas.openxmlformats.org/markup-compatibility/2006">
          <mc:Choice Requires="x14">
            <control shapeId="4346" r:id="rId49" name="Check Box 250">
              <controlPr defaultSize="0" autoFill="0" autoLine="0" autoPict="0">
                <anchor moveWithCells="1">
                  <from>
                    <xdr:col>11</xdr:col>
                    <xdr:colOff>76200</xdr:colOff>
                    <xdr:row>43</xdr:row>
                    <xdr:rowOff>25400</xdr:rowOff>
                  </from>
                  <to>
                    <xdr:col>12</xdr:col>
                    <xdr:colOff>88900</xdr:colOff>
                    <xdr:row>43</xdr:row>
                    <xdr:rowOff>304800</xdr:rowOff>
                  </to>
                </anchor>
              </controlPr>
            </control>
          </mc:Choice>
          <mc:Fallback/>
        </mc:AlternateContent>
        <mc:AlternateContent xmlns:mc="http://schemas.openxmlformats.org/markup-compatibility/2006">
          <mc:Choice Requires="x14">
            <control shapeId="4347" r:id="rId50" name="Check Box 251">
              <controlPr defaultSize="0" autoFill="0" autoLine="0" autoPict="0">
                <anchor moveWithCells="1">
                  <from>
                    <xdr:col>10</xdr:col>
                    <xdr:colOff>76200</xdr:colOff>
                    <xdr:row>44</xdr:row>
                    <xdr:rowOff>12700</xdr:rowOff>
                  </from>
                  <to>
                    <xdr:col>11</xdr:col>
                    <xdr:colOff>50800</xdr:colOff>
                    <xdr:row>44</xdr:row>
                    <xdr:rowOff>292100</xdr:rowOff>
                  </to>
                </anchor>
              </controlPr>
            </control>
          </mc:Choice>
          <mc:Fallback/>
        </mc:AlternateContent>
        <mc:AlternateContent xmlns:mc="http://schemas.openxmlformats.org/markup-compatibility/2006">
          <mc:Choice Requires="x14">
            <control shapeId="4348" r:id="rId51" name="Check Box 252">
              <controlPr defaultSize="0" autoFill="0" autoLine="0" autoPict="0">
                <anchor moveWithCells="1">
                  <from>
                    <xdr:col>11</xdr:col>
                    <xdr:colOff>76200</xdr:colOff>
                    <xdr:row>44</xdr:row>
                    <xdr:rowOff>25400</xdr:rowOff>
                  </from>
                  <to>
                    <xdr:col>12</xdr:col>
                    <xdr:colOff>88900</xdr:colOff>
                    <xdr:row>44</xdr:row>
                    <xdr:rowOff>304800</xdr:rowOff>
                  </to>
                </anchor>
              </controlPr>
            </control>
          </mc:Choice>
          <mc:Fallback/>
        </mc:AlternateContent>
        <mc:AlternateContent xmlns:mc="http://schemas.openxmlformats.org/markup-compatibility/2006">
          <mc:Choice Requires="x14">
            <control shapeId="4349" r:id="rId52" name="Check Box 253">
              <controlPr defaultSize="0" autoFill="0" autoLine="0" autoPict="0">
                <anchor moveWithCells="1">
                  <from>
                    <xdr:col>10</xdr:col>
                    <xdr:colOff>76200</xdr:colOff>
                    <xdr:row>45</xdr:row>
                    <xdr:rowOff>12700</xdr:rowOff>
                  </from>
                  <to>
                    <xdr:col>11</xdr:col>
                    <xdr:colOff>50800</xdr:colOff>
                    <xdr:row>45</xdr:row>
                    <xdr:rowOff>292100</xdr:rowOff>
                  </to>
                </anchor>
              </controlPr>
            </control>
          </mc:Choice>
          <mc:Fallback/>
        </mc:AlternateContent>
        <mc:AlternateContent xmlns:mc="http://schemas.openxmlformats.org/markup-compatibility/2006">
          <mc:Choice Requires="x14">
            <control shapeId="4350" r:id="rId53" name="Check Box 254">
              <controlPr defaultSize="0" autoFill="0" autoLine="0" autoPict="0">
                <anchor moveWithCells="1">
                  <from>
                    <xdr:col>11</xdr:col>
                    <xdr:colOff>76200</xdr:colOff>
                    <xdr:row>45</xdr:row>
                    <xdr:rowOff>25400</xdr:rowOff>
                  </from>
                  <to>
                    <xdr:col>12</xdr:col>
                    <xdr:colOff>88900</xdr:colOff>
                    <xdr:row>45</xdr:row>
                    <xdr:rowOff>304800</xdr:rowOff>
                  </to>
                </anchor>
              </controlPr>
            </control>
          </mc:Choice>
          <mc:Fallback/>
        </mc:AlternateContent>
        <mc:AlternateContent xmlns:mc="http://schemas.openxmlformats.org/markup-compatibility/2006">
          <mc:Choice Requires="x14">
            <control shapeId="4367" r:id="rId54" name="Check Box 271">
              <controlPr defaultSize="0" autoFill="0" autoLine="0" autoPict="0">
                <anchor moveWithCells="1">
                  <from>
                    <xdr:col>11</xdr:col>
                    <xdr:colOff>76200</xdr:colOff>
                    <xdr:row>41</xdr:row>
                    <xdr:rowOff>25400</xdr:rowOff>
                  </from>
                  <to>
                    <xdr:col>12</xdr:col>
                    <xdr:colOff>88900</xdr:colOff>
                    <xdr:row>41</xdr:row>
                    <xdr:rowOff>304800</xdr:rowOff>
                  </to>
                </anchor>
              </controlPr>
            </control>
          </mc:Choice>
          <mc:Fallback/>
        </mc:AlternateContent>
        <mc:AlternateContent xmlns:mc="http://schemas.openxmlformats.org/markup-compatibility/2006">
          <mc:Choice Requires="x14">
            <control shapeId="4369" r:id="rId55" name="Check Box 273">
              <controlPr defaultSize="0" autoFill="0" autoLine="0" autoPict="0">
                <anchor moveWithCells="1">
                  <from>
                    <xdr:col>11</xdr:col>
                    <xdr:colOff>76200</xdr:colOff>
                    <xdr:row>42</xdr:row>
                    <xdr:rowOff>25400</xdr:rowOff>
                  </from>
                  <to>
                    <xdr:col>12</xdr:col>
                    <xdr:colOff>88900</xdr:colOff>
                    <xdr:row>42</xdr:row>
                    <xdr:rowOff>304800</xdr:rowOff>
                  </to>
                </anchor>
              </controlPr>
            </control>
          </mc:Choice>
          <mc:Fallback/>
        </mc:AlternateContent>
        <mc:AlternateContent xmlns:mc="http://schemas.openxmlformats.org/markup-compatibility/2006">
          <mc:Choice Requires="x14">
            <control shapeId="4370" r:id="rId56" name="Check Box 274">
              <controlPr defaultSize="0" autoFill="0" autoLine="0" autoPict="0">
                <anchor moveWithCells="1">
                  <from>
                    <xdr:col>11</xdr:col>
                    <xdr:colOff>76200</xdr:colOff>
                    <xdr:row>42</xdr:row>
                    <xdr:rowOff>25400</xdr:rowOff>
                  </from>
                  <to>
                    <xdr:col>12</xdr:col>
                    <xdr:colOff>88900</xdr:colOff>
                    <xdr:row>42</xdr:row>
                    <xdr:rowOff>304800</xdr:rowOff>
                  </to>
                </anchor>
              </controlPr>
            </control>
          </mc:Choice>
          <mc:Fallback/>
        </mc:AlternateContent>
        <mc:AlternateContent xmlns:mc="http://schemas.openxmlformats.org/markup-compatibility/2006">
          <mc:Choice Requires="x14">
            <control shapeId="4371" r:id="rId57" name="Check Box 275">
              <controlPr defaultSize="0" autoFill="0" autoLine="0" autoPict="0">
                <anchor moveWithCells="1">
                  <from>
                    <xdr:col>11</xdr:col>
                    <xdr:colOff>76200</xdr:colOff>
                    <xdr:row>43</xdr:row>
                    <xdr:rowOff>25400</xdr:rowOff>
                  </from>
                  <to>
                    <xdr:col>12</xdr:col>
                    <xdr:colOff>88900</xdr:colOff>
                    <xdr:row>43</xdr:row>
                    <xdr:rowOff>304800</xdr:rowOff>
                  </to>
                </anchor>
              </controlPr>
            </control>
          </mc:Choice>
          <mc:Fallback/>
        </mc:AlternateContent>
        <mc:AlternateContent xmlns:mc="http://schemas.openxmlformats.org/markup-compatibility/2006">
          <mc:Choice Requires="x14">
            <control shapeId="4372" r:id="rId58" name="Check Box 276">
              <controlPr defaultSize="0" autoFill="0" autoLine="0" autoPict="0">
                <anchor moveWithCells="1">
                  <from>
                    <xdr:col>11</xdr:col>
                    <xdr:colOff>76200</xdr:colOff>
                    <xdr:row>43</xdr:row>
                    <xdr:rowOff>25400</xdr:rowOff>
                  </from>
                  <to>
                    <xdr:col>12</xdr:col>
                    <xdr:colOff>88900</xdr:colOff>
                    <xdr:row>43</xdr:row>
                    <xdr:rowOff>304800</xdr:rowOff>
                  </to>
                </anchor>
              </controlPr>
            </control>
          </mc:Choice>
          <mc:Fallback/>
        </mc:AlternateContent>
        <mc:AlternateContent xmlns:mc="http://schemas.openxmlformats.org/markup-compatibility/2006">
          <mc:Choice Requires="x14">
            <control shapeId="4373" r:id="rId59" name="Check Box 277">
              <controlPr defaultSize="0" autoFill="0" autoLine="0" autoPict="0">
                <anchor moveWithCells="1">
                  <from>
                    <xdr:col>11</xdr:col>
                    <xdr:colOff>76200</xdr:colOff>
                    <xdr:row>44</xdr:row>
                    <xdr:rowOff>25400</xdr:rowOff>
                  </from>
                  <to>
                    <xdr:col>12</xdr:col>
                    <xdr:colOff>88900</xdr:colOff>
                    <xdr:row>44</xdr:row>
                    <xdr:rowOff>304800</xdr:rowOff>
                  </to>
                </anchor>
              </controlPr>
            </control>
          </mc:Choice>
          <mc:Fallback/>
        </mc:AlternateContent>
        <mc:AlternateContent xmlns:mc="http://schemas.openxmlformats.org/markup-compatibility/2006">
          <mc:Choice Requires="x14">
            <control shapeId="4374" r:id="rId60" name="Check Box 278">
              <controlPr defaultSize="0" autoFill="0" autoLine="0" autoPict="0">
                <anchor moveWithCells="1">
                  <from>
                    <xdr:col>11</xdr:col>
                    <xdr:colOff>76200</xdr:colOff>
                    <xdr:row>44</xdr:row>
                    <xdr:rowOff>25400</xdr:rowOff>
                  </from>
                  <to>
                    <xdr:col>12</xdr:col>
                    <xdr:colOff>88900</xdr:colOff>
                    <xdr:row>44</xdr:row>
                    <xdr:rowOff>304800</xdr:rowOff>
                  </to>
                </anchor>
              </controlPr>
            </control>
          </mc:Choice>
          <mc:Fallback/>
        </mc:AlternateContent>
        <mc:AlternateContent xmlns:mc="http://schemas.openxmlformats.org/markup-compatibility/2006">
          <mc:Choice Requires="x14">
            <control shapeId="4375" r:id="rId61" name="Check Box 279">
              <controlPr defaultSize="0" autoFill="0" autoLine="0" autoPict="0">
                <anchor moveWithCells="1">
                  <from>
                    <xdr:col>11</xdr:col>
                    <xdr:colOff>76200</xdr:colOff>
                    <xdr:row>45</xdr:row>
                    <xdr:rowOff>25400</xdr:rowOff>
                  </from>
                  <to>
                    <xdr:col>12</xdr:col>
                    <xdr:colOff>88900</xdr:colOff>
                    <xdr:row>45</xdr:row>
                    <xdr:rowOff>304800</xdr:rowOff>
                  </to>
                </anchor>
              </controlPr>
            </control>
          </mc:Choice>
          <mc:Fallback/>
        </mc:AlternateContent>
        <mc:AlternateContent xmlns:mc="http://schemas.openxmlformats.org/markup-compatibility/2006">
          <mc:Choice Requires="x14">
            <control shapeId="4376" r:id="rId62" name="Check Box 280">
              <controlPr defaultSize="0" autoFill="0" autoLine="0" autoPict="0">
                <anchor moveWithCells="1">
                  <from>
                    <xdr:col>11</xdr:col>
                    <xdr:colOff>76200</xdr:colOff>
                    <xdr:row>45</xdr:row>
                    <xdr:rowOff>25400</xdr:rowOff>
                  </from>
                  <to>
                    <xdr:col>12</xdr:col>
                    <xdr:colOff>88900</xdr:colOff>
                    <xdr:row>45</xdr:row>
                    <xdr:rowOff>304800</xdr:rowOff>
                  </to>
                </anchor>
              </controlPr>
            </control>
          </mc:Choice>
          <mc:Fallback/>
        </mc:AlternateContent>
        <mc:AlternateContent xmlns:mc="http://schemas.openxmlformats.org/markup-compatibility/2006">
          <mc:Choice Requires="x14">
            <control shapeId="4393" r:id="rId63" name="Check Box 297">
              <controlPr defaultSize="0" autoFill="0" autoLine="0" autoPict="0">
                <anchor moveWithCells="1">
                  <from>
                    <xdr:col>23</xdr:col>
                    <xdr:colOff>76200</xdr:colOff>
                    <xdr:row>41</xdr:row>
                    <xdr:rowOff>12700</xdr:rowOff>
                  </from>
                  <to>
                    <xdr:col>24</xdr:col>
                    <xdr:colOff>50800</xdr:colOff>
                    <xdr:row>41</xdr:row>
                    <xdr:rowOff>292100</xdr:rowOff>
                  </to>
                </anchor>
              </controlPr>
            </control>
          </mc:Choice>
          <mc:Fallback/>
        </mc:AlternateContent>
        <mc:AlternateContent xmlns:mc="http://schemas.openxmlformats.org/markup-compatibility/2006">
          <mc:Choice Requires="x14">
            <control shapeId="4394" r:id="rId64" name="Check Box 298">
              <controlPr defaultSize="0" autoFill="0" autoLine="0" autoPict="0">
                <anchor moveWithCells="1">
                  <from>
                    <xdr:col>24</xdr:col>
                    <xdr:colOff>76200</xdr:colOff>
                    <xdr:row>41</xdr:row>
                    <xdr:rowOff>25400</xdr:rowOff>
                  </from>
                  <to>
                    <xdr:col>25</xdr:col>
                    <xdr:colOff>88900</xdr:colOff>
                    <xdr:row>41</xdr:row>
                    <xdr:rowOff>304800</xdr:rowOff>
                  </to>
                </anchor>
              </controlPr>
            </control>
          </mc:Choice>
          <mc:Fallback/>
        </mc:AlternateContent>
        <mc:AlternateContent xmlns:mc="http://schemas.openxmlformats.org/markup-compatibility/2006">
          <mc:Choice Requires="x14">
            <control shapeId="4395" r:id="rId65" name="Check Box 299">
              <controlPr defaultSize="0" autoFill="0" autoLine="0" autoPict="0">
                <anchor moveWithCells="1">
                  <from>
                    <xdr:col>24</xdr:col>
                    <xdr:colOff>76200</xdr:colOff>
                    <xdr:row>41</xdr:row>
                    <xdr:rowOff>25400</xdr:rowOff>
                  </from>
                  <to>
                    <xdr:col>25</xdr:col>
                    <xdr:colOff>88900</xdr:colOff>
                    <xdr:row>41</xdr:row>
                    <xdr:rowOff>304800</xdr:rowOff>
                  </to>
                </anchor>
              </controlPr>
            </control>
          </mc:Choice>
          <mc:Fallback/>
        </mc:AlternateContent>
        <mc:AlternateContent xmlns:mc="http://schemas.openxmlformats.org/markup-compatibility/2006">
          <mc:Choice Requires="x14">
            <control shapeId="4414" r:id="rId66" name="Check Box 318">
              <controlPr defaultSize="0" autoFill="0" autoLine="0" autoPict="0">
                <anchor moveWithCells="1">
                  <from>
                    <xdr:col>24</xdr:col>
                    <xdr:colOff>76200</xdr:colOff>
                    <xdr:row>41</xdr:row>
                    <xdr:rowOff>25400</xdr:rowOff>
                  </from>
                  <to>
                    <xdr:col>25</xdr:col>
                    <xdr:colOff>88900</xdr:colOff>
                    <xdr:row>41</xdr:row>
                    <xdr:rowOff>304800</xdr:rowOff>
                  </to>
                </anchor>
              </controlPr>
            </control>
          </mc:Choice>
          <mc:Fallback/>
        </mc:AlternateContent>
        <mc:AlternateContent xmlns:mc="http://schemas.openxmlformats.org/markup-compatibility/2006">
          <mc:Choice Requires="x14">
            <control shapeId="4415" r:id="rId67" name="Check Box 319">
              <controlPr defaultSize="0" autoFill="0" autoLine="0" autoPict="0">
                <anchor moveWithCells="1">
                  <from>
                    <xdr:col>24</xdr:col>
                    <xdr:colOff>76200</xdr:colOff>
                    <xdr:row>41</xdr:row>
                    <xdr:rowOff>25400</xdr:rowOff>
                  </from>
                  <to>
                    <xdr:col>25</xdr:col>
                    <xdr:colOff>88900</xdr:colOff>
                    <xdr:row>41</xdr:row>
                    <xdr:rowOff>304800</xdr:rowOff>
                  </to>
                </anchor>
              </controlPr>
            </control>
          </mc:Choice>
          <mc:Fallback/>
        </mc:AlternateContent>
        <mc:AlternateContent xmlns:mc="http://schemas.openxmlformats.org/markup-compatibility/2006">
          <mc:Choice Requires="x14">
            <control shapeId="4426" r:id="rId68" name="Check Box 330">
              <controlPr defaultSize="0" autoFill="0" autoLine="0" autoPict="0">
                <anchor moveWithCells="1">
                  <from>
                    <xdr:col>23</xdr:col>
                    <xdr:colOff>76200</xdr:colOff>
                    <xdr:row>42</xdr:row>
                    <xdr:rowOff>12700</xdr:rowOff>
                  </from>
                  <to>
                    <xdr:col>24</xdr:col>
                    <xdr:colOff>50800</xdr:colOff>
                    <xdr:row>42</xdr:row>
                    <xdr:rowOff>292100</xdr:rowOff>
                  </to>
                </anchor>
              </controlPr>
            </control>
          </mc:Choice>
          <mc:Fallback/>
        </mc:AlternateContent>
        <mc:AlternateContent xmlns:mc="http://schemas.openxmlformats.org/markup-compatibility/2006">
          <mc:Choice Requires="x14">
            <control shapeId="4427" r:id="rId69" name="Check Box 331">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428" r:id="rId70" name="Check Box 332">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429" r:id="rId71" name="Check Box 333">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430" r:id="rId72" name="Check Box 334">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431" r:id="rId73" name="Check Box 335">
              <controlPr defaultSize="0" autoFill="0" autoLine="0" autoPict="0">
                <anchor moveWithCells="1">
                  <from>
                    <xdr:col>23</xdr:col>
                    <xdr:colOff>76200</xdr:colOff>
                    <xdr:row>43</xdr:row>
                    <xdr:rowOff>12700</xdr:rowOff>
                  </from>
                  <to>
                    <xdr:col>24</xdr:col>
                    <xdr:colOff>50800</xdr:colOff>
                    <xdr:row>43</xdr:row>
                    <xdr:rowOff>292100</xdr:rowOff>
                  </to>
                </anchor>
              </controlPr>
            </control>
          </mc:Choice>
          <mc:Fallback/>
        </mc:AlternateContent>
        <mc:AlternateContent xmlns:mc="http://schemas.openxmlformats.org/markup-compatibility/2006">
          <mc:Choice Requires="x14">
            <control shapeId="4432" r:id="rId74" name="Check Box 336">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433" r:id="rId75" name="Check Box 337">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434" r:id="rId76" name="Check Box 338">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435" r:id="rId77" name="Check Box 339">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436" r:id="rId78" name="Check Box 340">
              <controlPr defaultSize="0" autoFill="0" autoLine="0" autoPict="0">
                <anchor moveWithCells="1">
                  <from>
                    <xdr:col>23</xdr:col>
                    <xdr:colOff>76200</xdr:colOff>
                    <xdr:row>44</xdr:row>
                    <xdr:rowOff>12700</xdr:rowOff>
                  </from>
                  <to>
                    <xdr:col>24</xdr:col>
                    <xdr:colOff>50800</xdr:colOff>
                    <xdr:row>44</xdr:row>
                    <xdr:rowOff>292100</xdr:rowOff>
                  </to>
                </anchor>
              </controlPr>
            </control>
          </mc:Choice>
          <mc:Fallback/>
        </mc:AlternateContent>
        <mc:AlternateContent xmlns:mc="http://schemas.openxmlformats.org/markup-compatibility/2006">
          <mc:Choice Requires="x14">
            <control shapeId="4437" r:id="rId79" name="Check Box 341">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438" r:id="rId80" name="Check Box 342">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439" r:id="rId81" name="Check Box 343">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440" r:id="rId82" name="Check Box 344">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441" r:id="rId83" name="Check Box 345">
              <controlPr defaultSize="0" autoFill="0" autoLine="0" autoPict="0">
                <anchor moveWithCells="1">
                  <from>
                    <xdr:col>23</xdr:col>
                    <xdr:colOff>76200</xdr:colOff>
                    <xdr:row>45</xdr:row>
                    <xdr:rowOff>12700</xdr:rowOff>
                  </from>
                  <to>
                    <xdr:col>24</xdr:col>
                    <xdr:colOff>50800</xdr:colOff>
                    <xdr:row>45</xdr:row>
                    <xdr:rowOff>292100</xdr:rowOff>
                  </to>
                </anchor>
              </controlPr>
            </control>
          </mc:Choice>
          <mc:Fallback/>
        </mc:AlternateContent>
        <mc:AlternateContent xmlns:mc="http://schemas.openxmlformats.org/markup-compatibility/2006">
          <mc:Choice Requires="x14">
            <control shapeId="4442" r:id="rId84" name="Check Box 346">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443" r:id="rId85" name="Check Box 347">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444" r:id="rId86" name="Check Box 348">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445" r:id="rId87" name="Check Box 349">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578" r:id="rId88" name="Check Box 482">
              <controlPr defaultSize="0" autoFill="0" autoLine="0" autoPict="0">
                <anchor moveWithCells="1">
                  <from>
                    <xdr:col>10</xdr:col>
                    <xdr:colOff>76200</xdr:colOff>
                    <xdr:row>48</xdr:row>
                    <xdr:rowOff>12700</xdr:rowOff>
                  </from>
                  <to>
                    <xdr:col>11</xdr:col>
                    <xdr:colOff>50800</xdr:colOff>
                    <xdr:row>48</xdr:row>
                    <xdr:rowOff>292100</xdr:rowOff>
                  </to>
                </anchor>
              </controlPr>
            </control>
          </mc:Choice>
          <mc:Fallback/>
        </mc:AlternateContent>
        <mc:AlternateContent xmlns:mc="http://schemas.openxmlformats.org/markup-compatibility/2006">
          <mc:Choice Requires="x14">
            <control shapeId="4579" r:id="rId89" name="Check Box 483">
              <controlPr defaultSize="0" autoFill="0" autoLine="0" autoPict="0">
                <anchor moveWithCells="1">
                  <from>
                    <xdr:col>11</xdr:col>
                    <xdr:colOff>76200</xdr:colOff>
                    <xdr:row>48</xdr:row>
                    <xdr:rowOff>25400</xdr:rowOff>
                  </from>
                  <to>
                    <xdr:col>12</xdr:col>
                    <xdr:colOff>88900</xdr:colOff>
                    <xdr:row>48</xdr:row>
                    <xdr:rowOff>304800</xdr:rowOff>
                  </to>
                </anchor>
              </controlPr>
            </control>
          </mc:Choice>
          <mc:Fallback/>
        </mc:AlternateContent>
        <mc:AlternateContent xmlns:mc="http://schemas.openxmlformats.org/markup-compatibility/2006">
          <mc:Choice Requires="x14">
            <control shapeId="4580" r:id="rId90" name="Check Box 484">
              <controlPr defaultSize="0" autoFill="0" autoLine="0" autoPict="0">
                <anchor moveWithCells="1">
                  <from>
                    <xdr:col>11</xdr:col>
                    <xdr:colOff>76200</xdr:colOff>
                    <xdr:row>48</xdr:row>
                    <xdr:rowOff>25400</xdr:rowOff>
                  </from>
                  <to>
                    <xdr:col>12</xdr:col>
                    <xdr:colOff>88900</xdr:colOff>
                    <xdr:row>48</xdr:row>
                    <xdr:rowOff>304800</xdr:rowOff>
                  </to>
                </anchor>
              </controlPr>
            </control>
          </mc:Choice>
          <mc:Fallback/>
        </mc:AlternateContent>
        <mc:AlternateContent xmlns:mc="http://schemas.openxmlformats.org/markup-compatibility/2006">
          <mc:Choice Requires="x14">
            <control shapeId="4581" r:id="rId91" name="Check Box 485">
              <controlPr defaultSize="0" autoFill="0" autoLine="0" autoPict="0">
                <anchor moveWithCells="1">
                  <from>
                    <xdr:col>11</xdr:col>
                    <xdr:colOff>76200</xdr:colOff>
                    <xdr:row>48</xdr:row>
                    <xdr:rowOff>25400</xdr:rowOff>
                  </from>
                  <to>
                    <xdr:col>12</xdr:col>
                    <xdr:colOff>88900</xdr:colOff>
                    <xdr:row>48</xdr:row>
                    <xdr:rowOff>304800</xdr:rowOff>
                  </to>
                </anchor>
              </controlPr>
            </control>
          </mc:Choice>
          <mc:Fallback/>
        </mc:AlternateContent>
        <mc:AlternateContent xmlns:mc="http://schemas.openxmlformats.org/markup-compatibility/2006">
          <mc:Choice Requires="x14">
            <control shapeId="4594" r:id="rId92" name="Check Box 498">
              <controlPr defaultSize="0" autoFill="0" autoLine="0" autoPict="0">
                <anchor moveWithCells="1">
                  <from>
                    <xdr:col>10</xdr:col>
                    <xdr:colOff>76200</xdr:colOff>
                    <xdr:row>49</xdr:row>
                    <xdr:rowOff>12700</xdr:rowOff>
                  </from>
                  <to>
                    <xdr:col>11</xdr:col>
                    <xdr:colOff>50800</xdr:colOff>
                    <xdr:row>49</xdr:row>
                    <xdr:rowOff>292100</xdr:rowOff>
                  </to>
                </anchor>
              </controlPr>
            </control>
          </mc:Choice>
          <mc:Fallback/>
        </mc:AlternateContent>
        <mc:AlternateContent xmlns:mc="http://schemas.openxmlformats.org/markup-compatibility/2006">
          <mc:Choice Requires="x14">
            <control shapeId="4595" r:id="rId93" name="Check Box 499">
              <controlPr defaultSize="0" autoFill="0" autoLine="0" autoPict="0">
                <anchor moveWithCells="1">
                  <from>
                    <xdr:col>11</xdr:col>
                    <xdr:colOff>76200</xdr:colOff>
                    <xdr:row>49</xdr:row>
                    <xdr:rowOff>25400</xdr:rowOff>
                  </from>
                  <to>
                    <xdr:col>12</xdr:col>
                    <xdr:colOff>88900</xdr:colOff>
                    <xdr:row>49</xdr:row>
                    <xdr:rowOff>304800</xdr:rowOff>
                  </to>
                </anchor>
              </controlPr>
            </control>
          </mc:Choice>
          <mc:Fallback/>
        </mc:AlternateContent>
        <mc:AlternateContent xmlns:mc="http://schemas.openxmlformats.org/markup-compatibility/2006">
          <mc:Choice Requires="x14">
            <control shapeId="4596" r:id="rId94" name="Check Box 500">
              <controlPr defaultSize="0" autoFill="0" autoLine="0" autoPict="0">
                <anchor moveWithCells="1">
                  <from>
                    <xdr:col>11</xdr:col>
                    <xdr:colOff>76200</xdr:colOff>
                    <xdr:row>49</xdr:row>
                    <xdr:rowOff>25400</xdr:rowOff>
                  </from>
                  <to>
                    <xdr:col>12</xdr:col>
                    <xdr:colOff>88900</xdr:colOff>
                    <xdr:row>49</xdr:row>
                    <xdr:rowOff>304800</xdr:rowOff>
                  </to>
                </anchor>
              </controlPr>
            </control>
          </mc:Choice>
          <mc:Fallback/>
        </mc:AlternateContent>
        <mc:AlternateContent xmlns:mc="http://schemas.openxmlformats.org/markup-compatibility/2006">
          <mc:Choice Requires="x14">
            <control shapeId="4597" r:id="rId95" name="Check Box 501">
              <controlPr defaultSize="0" autoFill="0" autoLine="0" autoPict="0">
                <anchor moveWithCells="1">
                  <from>
                    <xdr:col>11</xdr:col>
                    <xdr:colOff>76200</xdr:colOff>
                    <xdr:row>49</xdr:row>
                    <xdr:rowOff>25400</xdr:rowOff>
                  </from>
                  <to>
                    <xdr:col>12</xdr:col>
                    <xdr:colOff>88900</xdr:colOff>
                    <xdr:row>49</xdr:row>
                    <xdr:rowOff>304800</xdr:rowOff>
                  </to>
                </anchor>
              </controlPr>
            </control>
          </mc:Choice>
          <mc:Fallback/>
        </mc:AlternateContent>
        <mc:AlternateContent xmlns:mc="http://schemas.openxmlformats.org/markup-compatibility/2006">
          <mc:Choice Requires="x14">
            <control shapeId="4598" r:id="rId96" name="Check Box 502">
              <controlPr defaultSize="0" autoFill="0" autoLine="0" autoPict="0">
                <anchor moveWithCells="1">
                  <from>
                    <xdr:col>10</xdr:col>
                    <xdr:colOff>76200</xdr:colOff>
                    <xdr:row>50</xdr:row>
                    <xdr:rowOff>12700</xdr:rowOff>
                  </from>
                  <to>
                    <xdr:col>11</xdr:col>
                    <xdr:colOff>50800</xdr:colOff>
                    <xdr:row>50</xdr:row>
                    <xdr:rowOff>292100</xdr:rowOff>
                  </to>
                </anchor>
              </controlPr>
            </control>
          </mc:Choice>
          <mc:Fallback/>
        </mc:AlternateContent>
        <mc:AlternateContent xmlns:mc="http://schemas.openxmlformats.org/markup-compatibility/2006">
          <mc:Choice Requires="x14">
            <control shapeId="4599" r:id="rId97" name="Check Box 503">
              <controlPr defaultSize="0" autoFill="0" autoLine="0" autoPict="0">
                <anchor moveWithCells="1">
                  <from>
                    <xdr:col>11</xdr:col>
                    <xdr:colOff>76200</xdr:colOff>
                    <xdr:row>50</xdr:row>
                    <xdr:rowOff>25400</xdr:rowOff>
                  </from>
                  <to>
                    <xdr:col>12</xdr:col>
                    <xdr:colOff>88900</xdr:colOff>
                    <xdr:row>50</xdr:row>
                    <xdr:rowOff>304800</xdr:rowOff>
                  </to>
                </anchor>
              </controlPr>
            </control>
          </mc:Choice>
          <mc:Fallback/>
        </mc:AlternateContent>
        <mc:AlternateContent xmlns:mc="http://schemas.openxmlformats.org/markup-compatibility/2006">
          <mc:Choice Requires="x14">
            <control shapeId="4600" r:id="rId98" name="Check Box 504">
              <controlPr defaultSize="0" autoFill="0" autoLine="0" autoPict="0">
                <anchor moveWithCells="1">
                  <from>
                    <xdr:col>11</xdr:col>
                    <xdr:colOff>76200</xdr:colOff>
                    <xdr:row>50</xdr:row>
                    <xdr:rowOff>25400</xdr:rowOff>
                  </from>
                  <to>
                    <xdr:col>12</xdr:col>
                    <xdr:colOff>88900</xdr:colOff>
                    <xdr:row>50</xdr:row>
                    <xdr:rowOff>304800</xdr:rowOff>
                  </to>
                </anchor>
              </controlPr>
            </control>
          </mc:Choice>
          <mc:Fallback/>
        </mc:AlternateContent>
        <mc:AlternateContent xmlns:mc="http://schemas.openxmlformats.org/markup-compatibility/2006">
          <mc:Choice Requires="x14">
            <control shapeId="4601" r:id="rId99" name="Check Box 505">
              <controlPr defaultSize="0" autoFill="0" autoLine="0" autoPict="0">
                <anchor moveWithCells="1">
                  <from>
                    <xdr:col>11</xdr:col>
                    <xdr:colOff>76200</xdr:colOff>
                    <xdr:row>50</xdr:row>
                    <xdr:rowOff>25400</xdr:rowOff>
                  </from>
                  <to>
                    <xdr:col>12</xdr:col>
                    <xdr:colOff>88900</xdr:colOff>
                    <xdr:row>50</xdr:row>
                    <xdr:rowOff>304800</xdr:rowOff>
                  </to>
                </anchor>
              </controlPr>
            </control>
          </mc:Choice>
          <mc:Fallback/>
        </mc:AlternateContent>
        <mc:AlternateContent xmlns:mc="http://schemas.openxmlformats.org/markup-compatibility/2006">
          <mc:Choice Requires="x14">
            <control shapeId="4602" r:id="rId100" name="Check Box 506">
              <controlPr defaultSize="0" autoFill="0" autoLine="0" autoPict="0">
                <anchor moveWithCells="1">
                  <from>
                    <xdr:col>10</xdr:col>
                    <xdr:colOff>76200</xdr:colOff>
                    <xdr:row>51</xdr:row>
                    <xdr:rowOff>12700</xdr:rowOff>
                  </from>
                  <to>
                    <xdr:col>11</xdr:col>
                    <xdr:colOff>50800</xdr:colOff>
                    <xdr:row>51</xdr:row>
                    <xdr:rowOff>292100</xdr:rowOff>
                  </to>
                </anchor>
              </controlPr>
            </control>
          </mc:Choice>
          <mc:Fallback/>
        </mc:AlternateContent>
        <mc:AlternateContent xmlns:mc="http://schemas.openxmlformats.org/markup-compatibility/2006">
          <mc:Choice Requires="x14">
            <control shapeId="4603" r:id="rId101" name="Check Box 507">
              <controlPr defaultSize="0" autoFill="0" autoLine="0" autoPict="0">
                <anchor moveWithCells="1">
                  <from>
                    <xdr:col>11</xdr:col>
                    <xdr:colOff>76200</xdr:colOff>
                    <xdr:row>51</xdr:row>
                    <xdr:rowOff>25400</xdr:rowOff>
                  </from>
                  <to>
                    <xdr:col>12</xdr:col>
                    <xdr:colOff>88900</xdr:colOff>
                    <xdr:row>51</xdr:row>
                    <xdr:rowOff>304800</xdr:rowOff>
                  </to>
                </anchor>
              </controlPr>
            </control>
          </mc:Choice>
          <mc:Fallback/>
        </mc:AlternateContent>
        <mc:AlternateContent xmlns:mc="http://schemas.openxmlformats.org/markup-compatibility/2006">
          <mc:Choice Requires="x14">
            <control shapeId="4604" r:id="rId102" name="Check Box 508">
              <controlPr defaultSize="0" autoFill="0" autoLine="0" autoPict="0">
                <anchor moveWithCells="1">
                  <from>
                    <xdr:col>11</xdr:col>
                    <xdr:colOff>76200</xdr:colOff>
                    <xdr:row>51</xdr:row>
                    <xdr:rowOff>25400</xdr:rowOff>
                  </from>
                  <to>
                    <xdr:col>12</xdr:col>
                    <xdr:colOff>88900</xdr:colOff>
                    <xdr:row>51</xdr:row>
                    <xdr:rowOff>304800</xdr:rowOff>
                  </to>
                </anchor>
              </controlPr>
            </control>
          </mc:Choice>
          <mc:Fallback/>
        </mc:AlternateContent>
        <mc:AlternateContent xmlns:mc="http://schemas.openxmlformats.org/markup-compatibility/2006">
          <mc:Choice Requires="x14">
            <control shapeId="4605" r:id="rId103" name="Check Box 509">
              <controlPr defaultSize="0" autoFill="0" autoLine="0" autoPict="0">
                <anchor moveWithCells="1">
                  <from>
                    <xdr:col>11</xdr:col>
                    <xdr:colOff>76200</xdr:colOff>
                    <xdr:row>51</xdr:row>
                    <xdr:rowOff>25400</xdr:rowOff>
                  </from>
                  <to>
                    <xdr:col>12</xdr:col>
                    <xdr:colOff>88900</xdr:colOff>
                    <xdr:row>51</xdr:row>
                    <xdr:rowOff>304800</xdr:rowOff>
                  </to>
                </anchor>
              </controlPr>
            </control>
          </mc:Choice>
          <mc:Fallback/>
        </mc:AlternateContent>
        <mc:AlternateContent xmlns:mc="http://schemas.openxmlformats.org/markup-compatibility/2006">
          <mc:Choice Requires="x14">
            <control shapeId="4606" r:id="rId104" name="Check Box 510">
              <controlPr defaultSize="0" autoFill="0" autoLine="0" autoPict="0">
                <anchor moveWithCells="1">
                  <from>
                    <xdr:col>10</xdr:col>
                    <xdr:colOff>76200</xdr:colOff>
                    <xdr:row>52</xdr:row>
                    <xdr:rowOff>12700</xdr:rowOff>
                  </from>
                  <to>
                    <xdr:col>11</xdr:col>
                    <xdr:colOff>50800</xdr:colOff>
                    <xdr:row>52</xdr:row>
                    <xdr:rowOff>292100</xdr:rowOff>
                  </to>
                </anchor>
              </controlPr>
            </control>
          </mc:Choice>
          <mc:Fallback/>
        </mc:AlternateContent>
        <mc:AlternateContent xmlns:mc="http://schemas.openxmlformats.org/markup-compatibility/2006">
          <mc:Choice Requires="x14">
            <control shapeId="4607" r:id="rId105" name="Check Box 511">
              <controlPr defaultSize="0" autoFill="0" autoLine="0" autoPict="0">
                <anchor moveWithCells="1">
                  <from>
                    <xdr:col>11</xdr:col>
                    <xdr:colOff>76200</xdr:colOff>
                    <xdr:row>52</xdr:row>
                    <xdr:rowOff>25400</xdr:rowOff>
                  </from>
                  <to>
                    <xdr:col>12</xdr:col>
                    <xdr:colOff>88900</xdr:colOff>
                    <xdr:row>52</xdr:row>
                    <xdr:rowOff>304800</xdr:rowOff>
                  </to>
                </anchor>
              </controlPr>
            </control>
          </mc:Choice>
          <mc:Fallback/>
        </mc:AlternateContent>
        <mc:AlternateContent xmlns:mc="http://schemas.openxmlformats.org/markup-compatibility/2006">
          <mc:Choice Requires="x14">
            <control shapeId="4608" r:id="rId106" name="Check Box 512">
              <controlPr defaultSize="0" autoFill="0" autoLine="0" autoPict="0">
                <anchor moveWithCells="1">
                  <from>
                    <xdr:col>11</xdr:col>
                    <xdr:colOff>76200</xdr:colOff>
                    <xdr:row>52</xdr:row>
                    <xdr:rowOff>25400</xdr:rowOff>
                  </from>
                  <to>
                    <xdr:col>12</xdr:col>
                    <xdr:colOff>88900</xdr:colOff>
                    <xdr:row>52</xdr:row>
                    <xdr:rowOff>304800</xdr:rowOff>
                  </to>
                </anchor>
              </controlPr>
            </control>
          </mc:Choice>
          <mc:Fallback/>
        </mc:AlternateContent>
        <mc:AlternateContent xmlns:mc="http://schemas.openxmlformats.org/markup-compatibility/2006">
          <mc:Choice Requires="x14">
            <control shapeId="4609" r:id="rId107" name="Check Box 513">
              <controlPr defaultSize="0" autoFill="0" autoLine="0" autoPict="0">
                <anchor moveWithCells="1">
                  <from>
                    <xdr:col>11</xdr:col>
                    <xdr:colOff>76200</xdr:colOff>
                    <xdr:row>52</xdr:row>
                    <xdr:rowOff>25400</xdr:rowOff>
                  </from>
                  <to>
                    <xdr:col>12</xdr:col>
                    <xdr:colOff>88900</xdr:colOff>
                    <xdr:row>52</xdr:row>
                    <xdr:rowOff>304800</xdr:rowOff>
                  </to>
                </anchor>
              </controlPr>
            </control>
          </mc:Choice>
          <mc:Fallback/>
        </mc:AlternateContent>
        <mc:AlternateContent xmlns:mc="http://schemas.openxmlformats.org/markup-compatibility/2006">
          <mc:Choice Requires="x14">
            <control shapeId="4674" r:id="rId108" name="Check Box 578">
              <controlPr defaultSize="0" autoFill="0" autoLine="0" autoPict="0">
                <anchor moveWithCells="1">
                  <from>
                    <xdr:col>11</xdr:col>
                    <xdr:colOff>76200</xdr:colOff>
                    <xdr:row>49</xdr:row>
                    <xdr:rowOff>25400</xdr:rowOff>
                  </from>
                  <to>
                    <xdr:col>12</xdr:col>
                    <xdr:colOff>88900</xdr:colOff>
                    <xdr:row>49</xdr:row>
                    <xdr:rowOff>304800</xdr:rowOff>
                  </to>
                </anchor>
              </controlPr>
            </control>
          </mc:Choice>
          <mc:Fallback/>
        </mc:AlternateContent>
        <mc:AlternateContent xmlns:mc="http://schemas.openxmlformats.org/markup-compatibility/2006">
          <mc:Choice Requires="x14">
            <control shapeId="4675" r:id="rId109" name="Check Box 579">
              <controlPr defaultSize="0" autoFill="0" autoLine="0" autoPict="0">
                <anchor moveWithCells="1">
                  <from>
                    <xdr:col>11</xdr:col>
                    <xdr:colOff>76200</xdr:colOff>
                    <xdr:row>49</xdr:row>
                    <xdr:rowOff>25400</xdr:rowOff>
                  </from>
                  <to>
                    <xdr:col>12</xdr:col>
                    <xdr:colOff>88900</xdr:colOff>
                    <xdr:row>49</xdr:row>
                    <xdr:rowOff>304800</xdr:rowOff>
                  </to>
                </anchor>
              </controlPr>
            </control>
          </mc:Choice>
          <mc:Fallback/>
        </mc:AlternateContent>
        <mc:AlternateContent xmlns:mc="http://schemas.openxmlformats.org/markup-compatibility/2006">
          <mc:Choice Requires="x14">
            <control shapeId="4676" r:id="rId110" name="Check Box 580">
              <controlPr defaultSize="0" autoFill="0" autoLine="0" autoPict="0">
                <anchor moveWithCells="1">
                  <from>
                    <xdr:col>11</xdr:col>
                    <xdr:colOff>76200</xdr:colOff>
                    <xdr:row>49</xdr:row>
                    <xdr:rowOff>25400</xdr:rowOff>
                  </from>
                  <to>
                    <xdr:col>12</xdr:col>
                    <xdr:colOff>88900</xdr:colOff>
                    <xdr:row>49</xdr:row>
                    <xdr:rowOff>304800</xdr:rowOff>
                  </to>
                </anchor>
              </controlPr>
            </control>
          </mc:Choice>
          <mc:Fallback/>
        </mc:AlternateContent>
        <mc:AlternateContent xmlns:mc="http://schemas.openxmlformats.org/markup-compatibility/2006">
          <mc:Choice Requires="x14">
            <control shapeId="4677" r:id="rId111" name="Check Box 581">
              <controlPr defaultSize="0" autoFill="0" autoLine="0" autoPict="0">
                <anchor moveWithCells="1">
                  <from>
                    <xdr:col>11</xdr:col>
                    <xdr:colOff>76200</xdr:colOff>
                    <xdr:row>50</xdr:row>
                    <xdr:rowOff>25400</xdr:rowOff>
                  </from>
                  <to>
                    <xdr:col>12</xdr:col>
                    <xdr:colOff>88900</xdr:colOff>
                    <xdr:row>50</xdr:row>
                    <xdr:rowOff>304800</xdr:rowOff>
                  </to>
                </anchor>
              </controlPr>
            </control>
          </mc:Choice>
          <mc:Fallback/>
        </mc:AlternateContent>
        <mc:AlternateContent xmlns:mc="http://schemas.openxmlformats.org/markup-compatibility/2006">
          <mc:Choice Requires="x14">
            <control shapeId="4678" r:id="rId112" name="Check Box 582">
              <controlPr defaultSize="0" autoFill="0" autoLine="0" autoPict="0">
                <anchor moveWithCells="1">
                  <from>
                    <xdr:col>11</xdr:col>
                    <xdr:colOff>76200</xdr:colOff>
                    <xdr:row>50</xdr:row>
                    <xdr:rowOff>25400</xdr:rowOff>
                  </from>
                  <to>
                    <xdr:col>12</xdr:col>
                    <xdr:colOff>88900</xdr:colOff>
                    <xdr:row>50</xdr:row>
                    <xdr:rowOff>304800</xdr:rowOff>
                  </to>
                </anchor>
              </controlPr>
            </control>
          </mc:Choice>
          <mc:Fallback/>
        </mc:AlternateContent>
        <mc:AlternateContent xmlns:mc="http://schemas.openxmlformats.org/markup-compatibility/2006">
          <mc:Choice Requires="x14">
            <control shapeId="4679" r:id="rId113" name="Check Box 583">
              <controlPr defaultSize="0" autoFill="0" autoLine="0" autoPict="0">
                <anchor moveWithCells="1">
                  <from>
                    <xdr:col>11</xdr:col>
                    <xdr:colOff>76200</xdr:colOff>
                    <xdr:row>50</xdr:row>
                    <xdr:rowOff>25400</xdr:rowOff>
                  </from>
                  <to>
                    <xdr:col>12</xdr:col>
                    <xdr:colOff>88900</xdr:colOff>
                    <xdr:row>50</xdr:row>
                    <xdr:rowOff>304800</xdr:rowOff>
                  </to>
                </anchor>
              </controlPr>
            </control>
          </mc:Choice>
          <mc:Fallback/>
        </mc:AlternateContent>
        <mc:AlternateContent xmlns:mc="http://schemas.openxmlformats.org/markup-compatibility/2006">
          <mc:Choice Requires="x14">
            <control shapeId="4680" r:id="rId114" name="Check Box 584">
              <controlPr defaultSize="0" autoFill="0" autoLine="0" autoPict="0">
                <anchor moveWithCells="1">
                  <from>
                    <xdr:col>11</xdr:col>
                    <xdr:colOff>76200</xdr:colOff>
                    <xdr:row>51</xdr:row>
                    <xdr:rowOff>25400</xdr:rowOff>
                  </from>
                  <to>
                    <xdr:col>12</xdr:col>
                    <xdr:colOff>88900</xdr:colOff>
                    <xdr:row>51</xdr:row>
                    <xdr:rowOff>304800</xdr:rowOff>
                  </to>
                </anchor>
              </controlPr>
            </control>
          </mc:Choice>
          <mc:Fallback/>
        </mc:AlternateContent>
        <mc:AlternateContent xmlns:mc="http://schemas.openxmlformats.org/markup-compatibility/2006">
          <mc:Choice Requires="x14">
            <control shapeId="4681" r:id="rId115" name="Check Box 585">
              <controlPr defaultSize="0" autoFill="0" autoLine="0" autoPict="0">
                <anchor moveWithCells="1">
                  <from>
                    <xdr:col>11</xdr:col>
                    <xdr:colOff>76200</xdr:colOff>
                    <xdr:row>51</xdr:row>
                    <xdr:rowOff>25400</xdr:rowOff>
                  </from>
                  <to>
                    <xdr:col>12</xdr:col>
                    <xdr:colOff>88900</xdr:colOff>
                    <xdr:row>51</xdr:row>
                    <xdr:rowOff>304800</xdr:rowOff>
                  </to>
                </anchor>
              </controlPr>
            </control>
          </mc:Choice>
          <mc:Fallback/>
        </mc:AlternateContent>
        <mc:AlternateContent xmlns:mc="http://schemas.openxmlformats.org/markup-compatibility/2006">
          <mc:Choice Requires="x14">
            <control shapeId="4682" r:id="rId116" name="Check Box 586">
              <controlPr defaultSize="0" autoFill="0" autoLine="0" autoPict="0">
                <anchor moveWithCells="1">
                  <from>
                    <xdr:col>11</xdr:col>
                    <xdr:colOff>76200</xdr:colOff>
                    <xdr:row>51</xdr:row>
                    <xdr:rowOff>25400</xdr:rowOff>
                  </from>
                  <to>
                    <xdr:col>12</xdr:col>
                    <xdr:colOff>88900</xdr:colOff>
                    <xdr:row>51</xdr:row>
                    <xdr:rowOff>304800</xdr:rowOff>
                  </to>
                </anchor>
              </controlPr>
            </control>
          </mc:Choice>
          <mc:Fallback/>
        </mc:AlternateContent>
        <mc:AlternateContent xmlns:mc="http://schemas.openxmlformats.org/markup-compatibility/2006">
          <mc:Choice Requires="x14">
            <control shapeId="4683" r:id="rId117" name="Check Box 587">
              <controlPr defaultSize="0" autoFill="0" autoLine="0" autoPict="0">
                <anchor moveWithCells="1">
                  <from>
                    <xdr:col>11</xdr:col>
                    <xdr:colOff>76200</xdr:colOff>
                    <xdr:row>52</xdr:row>
                    <xdr:rowOff>25400</xdr:rowOff>
                  </from>
                  <to>
                    <xdr:col>12</xdr:col>
                    <xdr:colOff>88900</xdr:colOff>
                    <xdr:row>52</xdr:row>
                    <xdr:rowOff>304800</xdr:rowOff>
                  </to>
                </anchor>
              </controlPr>
            </control>
          </mc:Choice>
          <mc:Fallback/>
        </mc:AlternateContent>
        <mc:AlternateContent xmlns:mc="http://schemas.openxmlformats.org/markup-compatibility/2006">
          <mc:Choice Requires="x14">
            <control shapeId="4684" r:id="rId118" name="Check Box 588">
              <controlPr defaultSize="0" autoFill="0" autoLine="0" autoPict="0">
                <anchor moveWithCells="1">
                  <from>
                    <xdr:col>11</xdr:col>
                    <xdr:colOff>76200</xdr:colOff>
                    <xdr:row>52</xdr:row>
                    <xdr:rowOff>25400</xdr:rowOff>
                  </from>
                  <to>
                    <xdr:col>12</xdr:col>
                    <xdr:colOff>88900</xdr:colOff>
                    <xdr:row>52</xdr:row>
                    <xdr:rowOff>304800</xdr:rowOff>
                  </to>
                </anchor>
              </controlPr>
            </control>
          </mc:Choice>
          <mc:Fallback/>
        </mc:AlternateContent>
        <mc:AlternateContent xmlns:mc="http://schemas.openxmlformats.org/markup-compatibility/2006">
          <mc:Choice Requires="x14">
            <control shapeId="4685" r:id="rId119" name="Check Box 589">
              <controlPr defaultSize="0" autoFill="0" autoLine="0" autoPict="0">
                <anchor moveWithCells="1">
                  <from>
                    <xdr:col>11</xdr:col>
                    <xdr:colOff>76200</xdr:colOff>
                    <xdr:row>52</xdr:row>
                    <xdr:rowOff>25400</xdr:rowOff>
                  </from>
                  <to>
                    <xdr:col>12</xdr:col>
                    <xdr:colOff>88900</xdr:colOff>
                    <xdr:row>52</xdr:row>
                    <xdr:rowOff>304800</xdr:rowOff>
                  </to>
                </anchor>
              </controlPr>
            </control>
          </mc:Choice>
          <mc:Fallback/>
        </mc:AlternateContent>
        <mc:AlternateContent xmlns:mc="http://schemas.openxmlformats.org/markup-compatibility/2006">
          <mc:Choice Requires="x14">
            <control shapeId="4734" r:id="rId120" name="Check Box 638">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735" r:id="rId121" name="Check Box 639">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736" r:id="rId122" name="Check Box 640">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737" r:id="rId123" name="Check Box 641">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738" r:id="rId124" name="Check Box 642">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739" r:id="rId125" name="Check Box 643">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740" r:id="rId126" name="Check Box 644">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741" r:id="rId127" name="Check Box 645">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742" r:id="rId128" name="Check Box 646">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743" r:id="rId129" name="Check Box 647">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744" r:id="rId130" name="Check Box 648">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745" r:id="rId131" name="Check Box 649">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746" r:id="rId132" name="Check Box 650">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747" r:id="rId133" name="Check Box 651">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748" r:id="rId134" name="Check Box 652">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749" r:id="rId135" name="Check Box 653">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846" r:id="rId136" name="Check Box 750">
              <controlPr defaultSize="0" autoFill="0" autoLine="0" autoPict="0">
                <anchor moveWithCells="1">
                  <from>
                    <xdr:col>11</xdr:col>
                    <xdr:colOff>76200</xdr:colOff>
                    <xdr:row>35</xdr:row>
                    <xdr:rowOff>25400</xdr:rowOff>
                  </from>
                  <to>
                    <xdr:col>12</xdr:col>
                    <xdr:colOff>88900</xdr:colOff>
                    <xdr:row>35</xdr:row>
                    <xdr:rowOff>304800</xdr:rowOff>
                  </to>
                </anchor>
              </controlPr>
            </control>
          </mc:Choice>
          <mc:Fallback/>
        </mc:AlternateContent>
        <mc:AlternateContent xmlns:mc="http://schemas.openxmlformats.org/markup-compatibility/2006">
          <mc:Choice Requires="x14">
            <control shapeId="4847" r:id="rId137" name="Check Box 751">
              <controlPr defaultSize="0" autoFill="0" autoLine="0" autoPict="0">
                <anchor moveWithCells="1">
                  <from>
                    <xdr:col>11</xdr:col>
                    <xdr:colOff>76200</xdr:colOff>
                    <xdr:row>36</xdr:row>
                    <xdr:rowOff>25400</xdr:rowOff>
                  </from>
                  <to>
                    <xdr:col>12</xdr:col>
                    <xdr:colOff>88900</xdr:colOff>
                    <xdr:row>36</xdr:row>
                    <xdr:rowOff>304800</xdr:rowOff>
                  </to>
                </anchor>
              </controlPr>
            </control>
          </mc:Choice>
          <mc:Fallback/>
        </mc:AlternateContent>
        <mc:AlternateContent xmlns:mc="http://schemas.openxmlformats.org/markup-compatibility/2006">
          <mc:Choice Requires="x14">
            <control shapeId="4848" r:id="rId138" name="Check Box 752">
              <controlPr defaultSize="0" autoFill="0" autoLine="0" autoPict="0">
                <anchor moveWithCells="1">
                  <from>
                    <xdr:col>11</xdr:col>
                    <xdr:colOff>76200</xdr:colOff>
                    <xdr:row>37</xdr:row>
                    <xdr:rowOff>25400</xdr:rowOff>
                  </from>
                  <to>
                    <xdr:col>12</xdr:col>
                    <xdr:colOff>88900</xdr:colOff>
                    <xdr:row>37</xdr:row>
                    <xdr:rowOff>304800</xdr:rowOff>
                  </to>
                </anchor>
              </controlPr>
            </control>
          </mc:Choice>
          <mc:Fallback/>
        </mc:AlternateContent>
        <mc:AlternateContent xmlns:mc="http://schemas.openxmlformats.org/markup-compatibility/2006">
          <mc:Choice Requires="x14">
            <control shapeId="4849" r:id="rId139" name="Check Box 753">
              <controlPr defaultSize="0" autoFill="0" autoLine="0" autoPict="0">
                <anchor moveWithCells="1">
                  <from>
                    <xdr:col>11</xdr:col>
                    <xdr:colOff>76200</xdr:colOff>
                    <xdr:row>38</xdr:row>
                    <xdr:rowOff>25400</xdr:rowOff>
                  </from>
                  <to>
                    <xdr:col>12</xdr:col>
                    <xdr:colOff>88900</xdr:colOff>
                    <xdr:row>38</xdr:row>
                    <xdr:rowOff>304800</xdr:rowOff>
                  </to>
                </anchor>
              </controlPr>
            </control>
          </mc:Choice>
          <mc:Fallback/>
        </mc:AlternateContent>
        <mc:AlternateContent xmlns:mc="http://schemas.openxmlformats.org/markup-compatibility/2006">
          <mc:Choice Requires="x14">
            <control shapeId="4854" r:id="rId140" name="Check Box 758">
              <controlPr defaultSize="0" autoFill="0" autoLine="0" autoPict="0">
                <anchor moveWithCells="1">
                  <from>
                    <xdr:col>24</xdr:col>
                    <xdr:colOff>76200</xdr:colOff>
                    <xdr:row>35</xdr:row>
                    <xdr:rowOff>25400</xdr:rowOff>
                  </from>
                  <to>
                    <xdr:col>25</xdr:col>
                    <xdr:colOff>88900</xdr:colOff>
                    <xdr:row>35</xdr:row>
                    <xdr:rowOff>304800</xdr:rowOff>
                  </to>
                </anchor>
              </controlPr>
            </control>
          </mc:Choice>
          <mc:Fallback/>
        </mc:AlternateContent>
        <mc:AlternateContent xmlns:mc="http://schemas.openxmlformats.org/markup-compatibility/2006">
          <mc:Choice Requires="x14">
            <control shapeId="4855" r:id="rId141" name="Check Box 759">
              <controlPr defaultSize="0" autoFill="0" autoLine="0" autoPict="0">
                <anchor moveWithCells="1">
                  <from>
                    <xdr:col>24</xdr:col>
                    <xdr:colOff>76200</xdr:colOff>
                    <xdr:row>36</xdr:row>
                    <xdr:rowOff>25400</xdr:rowOff>
                  </from>
                  <to>
                    <xdr:col>25</xdr:col>
                    <xdr:colOff>88900</xdr:colOff>
                    <xdr:row>36</xdr:row>
                    <xdr:rowOff>304800</xdr:rowOff>
                  </to>
                </anchor>
              </controlPr>
            </control>
          </mc:Choice>
          <mc:Fallback/>
        </mc:AlternateContent>
        <mc:AlternateContent xmlns:mc="http://schemas.openxmlformats.org/markup-compatibility/2006">
          <mc:Choice Requires="x14">
            <control shapeId="4856" r:id="rId142" name="Check Box 760">
              <controlPr defaultSize="0" autoFill="0" autoLine="0" autoPict="0">
                <anchor moveWithCells="1">
                  <from>
                    <xdr:col>24</xdr:col>
                    <xdr:colOff>76200</xdr:colOff>
                    <xdr:row>37</xdr:row>
                    <xdr:rowOff>25400</xdr:rowOff>
                  </from>
                  <to>
                    <xdr:col>25</xdr:col>
                    <xdr:colOff>88900</xdr:colOff>
                    <xdr:row>37</xdr:row>
                    <xdr:rowOff>304800</xdr:rowOff>
                  </to>
                </anchor>
              </controlPr>
            </control>
          </mc:Choice>
          <mc:Fallback/>
        </mc:AlternateContent>
        <mc:AlternateContent xmlns:mc="http://schemas.openxmlformats.org/markup-compatibility/2006">
          <mc:Choice Requires="x14">
            <control shapeId="4857" r:id="rId143" name="Check Box 761">
              <controlPr defaultSize="0" autoFill="0" autoLine="0" autoPict="0">
                <anchor moveWithCells="1">
                  <from>
                    <xdr:col>24</xdr:col>
                    <xdr:colOff>76200</xdr:colOff>
                    <xdr:row>38</xdr:row>
                    <xdr:rowOff>25400</xdr:rowOff>
                  </from>
                  <to>
                    <xdr:col>25</xdr:col>
                    <xdr:colOff>88900</xdr:colOff>
                    <xdr:row>38</xdr:row>
                    <xdr:rowOff>304800</xdr:rowOff>
                  </to>
                </anchor>
              </controlPr>
            </control>
          </mc:Choice>
          <mc:Fallback/>
        </mc:AlternateContent>
        <mc:AlternateContent xmlns:mc="http://schemas.openxmlformats.org/markup-compatibility/2006">
          <mc:Choice Requires="x14">
            <control shapeId="4870" r:id="rId144" name="Check Box 774">
              <controlPr defaultSize="0" autoFill="0" autoLine="0" autoPict="0">
                <anchor moveWithCells="1">
                  <from>
                    <xdr:col>11</xdr:col>
                    <xdr:colOff>76200</xdr:colOff>
                    <xdr:row>42</xdr:row>
                    <xdr:rowOff>25400</xdr:rowOff>
                  </from>
                  <to>
                    <xdr:col>12</xdr:col>
                    <xdr:colOff>88900</xdr:colOff>
                    <xdr:row>42</xdr:row>
                    <xdr:rowOff>304800</xdr:rowOff>
                  </to>
                </anchor>
              </controlPr>
            </control>
          </mc:Choice>
          <mc:Fallback/>
        </mc:AlternateContent>
        <mc:AlternateContent xmlns:mc="http://schemas.openxmlformats.org/markup-compatibility/2006">
          <mc:Choice Requires="x14">
            <control shapeId="4871" r:id="rId145" name="Check Box 775">
              <controlPr defaultSize="0" autoFill="0" autoLine="0" autoPict="0">
                <anchor moveWithCells="1">
                  <from>
                    <xdr:col>11</xdr:col>
                    <xdr:colOff>76200</xdr:colOff>
                    <xdr:row>42</xdr:row>
                    <xdr:rowOff>25400</xdr:rowOff>
                  </from>
                  <to>
                    <xdr:col>12</xdr:col>
                    <xdr:colOff>88900</xdr:colOff>
                    <xdr:row>42</xdr:row>
                    <xdr:rowOff>304800</xdr:rowOff>
                  </to>
                </anchor>
              </controlPr>
            </control>
          </mc:Choice>
          <mc:Fallback/>
        </mc:AlternateContent>
        <mc:AlternateContent xmlns:mc="http://schemas.openxmlformats.org/markup-compatibility/2006">
          <mc:Choice Requires="x14">
            <control shapeId="4872" r:id="rId146" name="Check Box 776">
              <controlPr defaultSize="0" autoFill="0" autoLine="0" autoPict="0">
                <anchor moveWithCells="1">
                  <from>
                    <xdr:col>11</xdr:col>
                    <xdr:colOff>76200</xdr:colOff>
                    <xdr:row>43</xdr:row>
                    <xdr:rowOff>25400</xdr:rowOff>
                  </from>
                  <to>
                    <xdr:col>12</xdr:col>
                    <xdr:colOff>88900</xdr:colOff>
                    <xdr:row>43</xdr:row>
                    <xdr:rowOff>304800</xdr:rowOff>
                  </to>
                </anchor>
              </controlPr>
            </control>
          </mc:Choice>
          <mc:Fallback/>
        </mc:AlternateContent>
        <mc:AlternateContent xmlns:mc="http://schemas.openxmlformats.org/markup-compatibility/2006">
          <mc:Choice Requires="x14">
            <control shapeId="4873" r:id="rId147" name="Check Box 777">
              <controlPr defaultSize="0" autoFill="0" autoLine="0" autoPict="0">
                <anchor moveWithCells="1">
                  <from>
                    <xdr:col>11</xdr:col>
                    <xdr:colOff>76200</xdr:colOff>
                    <xdr:row>43</xdr:row>
                    <xdr:rowOff>25400</xdr:rowOff>
                  </from>
                  <to>
                    <xdr:col>12</xdr:col>
                    <xdr:colOff>88900</xdr:colOff>
                    <xdr:row>43</xdr:row>
                    <xdr:rowOff>304800</xdr:rowOff>
                  </to>
                </anchor>
              </controlPr>
            </control>
          </mc:Choice>
          <mc:Fallback/>
        </mc:AlternateContent>
        <mc:AlternateContent xmlns:mc="http://schemas.openxmlformats.org/markup-compatibility/2006">
          <mc:Choice Requires="x14">
            <control shapeId="4874" r:id="rId148" name="Check Box 778">
              <controlPr defaultSize="0" autoFill="0" autoLine="0" autoPict="0">
                <anchor moveWithCells="1">
                  <from>
                    <xdr:col>11</xdr:col>
                    <xdr:colOff>76200</xdr:colOff>
                    <xdr:row>44</xdr:row>
                    <xdr:rowOff>25400</xdr:rowOff>
                  </from>
                  <to>
                    <xdr:col>12</xdr:col>
                    <xdr:colOff>88900</xdr:colOff>
                    <xdr:row>44</xdr:row>
                    <xdr:rowOff>304800</xdr:rowOff>
                  </to>
                </anchor>
              </controlPr>
            </control>
          </mc:Choice>
          <mc:Fallback/>
        </mc:AlternateContent>
        <mc:AlternateContent xmlns:mc="http://schemas.openxmlformats.org/markup-compatibility/2006">
          <mc:Choice Requires="x14">
            <control shapeId="4875" r:id="rId149" name="Check Box 779">
              <controlPr defaultSize="0" autoFill="0" autoLine="0" autoPict="0">
                <anchor moveWithCells="1">
                  <from>
                    <xdr:col>11</xdr:col>
                    <xdr:colOff>76200</xdr:colOff>
                    <xdr:row>44</xdr:row>
                    <xdr:rowOff>25400</xdr:rowOff>
                  </from>
                  <to>
                    <xdr:col>12</xdr:col>
                    <xdr:colOff>88900</xdr:colOff>
                    <xdr:row>44</xdr:row>
                    <xdr:rowOff>304800</xdr:rowOff>
                  </to>
                </anchor>
              </controlPr>
            </control>
          </mc:Choice>
          <mc:Fallback/>
        </mc:AlternateContent>
        <mc:AlternateContent xmlns:mc="http://schemas.openxmlformats.org/markup-compatibility/2006">
          <mc:Choice Requires="x14">
            <control shapeId="4876" r:id="rId150" name="Check Box 780">
              <controlPr defaultSize="0" autoFill="0" autoLine="0" autoPict="0">
                <anchor moveWithCells="1">
                  <from>
                    <xdr:col>11</xdr:col>
                    <xdr:colOff>76200</xdr:colOff>
                    <xdr:row>45</xdr:row>
                    <xdr:rowOff>25400</xdr:rowOff>
                  </from>
                  <to>
                    <xdr:col>12</xdr:col>
                    <xdr:colOff>88900</xdr:colOff>
                    <xdr:row>45</xdr:row>
                    <xdr:rowOff>304800</xdr:rowOff>
                  </to>
                </anchor>
              </controlPr>
            </control>
          </mc:Choice>
          <mc:Fallback/>
        </mc:AlternateContent>
        <mc:AlternateContent xmlns:mc="http://schemas.openxmlformats.org/markup-compatibility/2006">
          <mc:Choice Requires="x14">
            <control shapeId="4877" r:id="rId151" name="Check Box 781">
              <controlPr defaultSize="0" autoFill="0" autoLine="0" autoPict="0">
                <anchor moveWithCells="1">
                  <from>
                    <xdr:col>11</xdr:col>
                    <xdr:colOff>76200</xdr:colOff>
                    <xdr:row>45</xdr:row>
                    <xdr:rowOff>25400</xdr:rowOff>
                  </from>
                  <to>
                    <xdr:col>12</xdr:col>
                    <xdr:colOff>88900</xdr:colOff>
                    <xdr:row>45</xdr:row>
                    <xdr:rowOff>304800</xdr:rowOff>
                  </to>
                </anchor>
              </controlPr>
            </control>
          </mc:Choice>
          <mc:Fallback/>
        </mc:AlternateContent>
        <mc:AlternateContent xmlns:mc="http://schemas.openxmlformats.org/markup-compatibility/2006">
          <mc:Choice Requires="x14">
            <control shapeId="4894" r:id="rId152" name="Check Box 798">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895" r:id="rId153" name="Check Box 799">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896" r:id="rId154" name="Check Box 800">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897" r:id="rId155" name="Check Box 801">
              <controlPr defaultSize="0" autoFill="0" autoLine="0" autoPict="0">
                <anchor moveWithCells="1">
                  <from>
                    <xdr:col>24</xdr:col>
                    <xdr:colOff>76200</xdr:colOff>
                    <xdr:row>42</xdr:row>
                    <xdr:rowOff>25400</xdr:rowOff>
                  </from>
                  <to>
                    <xdr:col>25</xdr:col>
                    <xdr:colOff>88900</xdr:colOff>
                    <xdr:row>42</xdr:row>
                    <xdr:rowOff>304800</xdr:rowOff>
                  </to>
                </anchor>
              </controlPr>
            </control>
          </mc:Choice>
          <mc:Fallback/>
        </mc:AlternateContent>
        <mc:AlternateContent xmlns:mc="http://schemas.openxmlformats.org/markup-compatibility/2006">
          <mc:Choice Requires="x14">
            <control shapeId="4898" r:id="rId156" name="Check Box 802">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899" r:id="rId157" name="Check Box 803">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900" r:id="rId158" name="Check Box 804">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901" r:id="rId159" name="Check Box 805">
              <controlPr defaultSize="0" autoFill="0" autoLine="0" autoPict="0">
                <anchor moveWithCells="1">
                  <from>
                    <xdr:col>24</xdr:col>
                    <xdr:colOff>76200</xdr:colOff>
                    <xdr:row>43</xdr:row>
                    <xdr:rowOff>25400</xdr:rowOff>
                  </from>
                  <to>
                    <xdr:col>25</xdr:col>
                    <xdr:colOff>88900</xdr:colOff>
                    <xdr:row>43</xdr:row>
                    <xdr:rowOff>304800</xdr:rowOff>
                  </to>
                </anchor>
              </controlPr>
            </control>
          </mc:Choice>
          <mc:Fallback/>
        </mc:AlternateContent>
        <mc:AlternateContent xmlns:mc="http://schemas.openxmlformats.org/markup-compatibility/2006">
          <mc:Choice Requires="x14">
            <control shapeId="4902" r:id="rId160" name="Check Box 806">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903" r:id="rId161" name="Check Box 807">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904" r:id="rId162" name="Check Box 808">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905" r:id="rId163" name="Check Box 809">
              <controlPr defaultSize="0" autoFill="0" autoLine="0" autoPict="0">
                <anchor moveWithCells="1">
                  <from>
                    <xdr:col>24</xdr:col>
                    <xdr:colOff>76200</xdr:colOff>
                    <xdr:row>44</xdr:row>
                    <xdr:rowOff>25400</xdr:rowOff>
                  </from>
                  <to>
                    <xdr:col>25</xdr:col>
                    <xdr:colOff>88900</xdr:colOff>
                    <xdr:row>44</xdr:row>
                    <xdr:rowOff>304800</xdr:rowOff>
                  </to>
                </anchor>
              </controlPr>
            </control>
          </mc:Choice>
          <mc:Fallback/>
        </mc:AlternateContent>
        <mc:AlternateContent xmlns:mc="http://schemas.openxmlformats.org/markup-compatibility/2006">
          <mc:Choice Requires="x14">
            <control shapeId="4906" r:id="rId164" name="Check Box 810">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907" r:id="rId165" name="Check Box 811">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908" r:id="rId166" name="Check Box 812">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4909" r:id="rId167" name="Check Box 813">
              <controlPr defaultSize="0" autoFill="0" autoLine="0" autoPict="0">
                <anchor moveWithCells="1">
                  <from>
                    <xdr:col>24</xdr:col>
                    <xdr:colOff>76200</xdr:colOff>
                    <xdr:row>45</xdr:row>
                    <xdr:rowOff>25400</xdr:rowOff>
                  </from>
                  <to>
                    <xdr:col>25</xdr:col>
                    <xdr:colOff>88900</xdr:colOff>
                    <xdr:row>45</xdr:row>
                    <xdr:rowOff>304800</xdr:rowOff>
                  </to>
                </anchor>
              </controlPr>
            </control>
          </mc:Choice>
          <mc:Fallback/>
        </mc:AlternateContent>
        <mc:AlternateContent xmlns:mc="http://schemas.openxmlformats.org/markup-compatibility/2006">
          <mc:Choice Requires="x14">
            <control shapeId="5006" r:id="rId168" name="Check Box 910">
              <controlPr defaultSize="0" autoFill="0" autoLine="0" autoPict="0">
                <anchor moveWithCells="1">
                  <from>
                    <xdr:col>11</xdr:col>
                    <xdr:colOff>76200</xdr:colOff>
                    <xdr:row>49</xdr:row>
                    <xdr:rowOff>25400</xdr:rowOff>
                  </from>
                  <to>
                    <xdr:col>12</xdr:col>
                    <xdr:colOff>88900</xdr:colOff>
                    <xdr:row>49</xdr:row>
                    <xdr:rowOff>304800</xdr:rowOff>
                  </to>
                </anchor>
              </controlPr>
            </control>
          </mc:Choice>
          <mc:Fallback/>
        </mc:AlternateContent>
        <mc:AlternateContent xmlns:mc="http://schemas.openxmlformats.org/markup-compatibility/2006">
          <mc:Choice Requires="x14">
            <control shapeId="5007" r:id="rId169" name="Check Box 911">
              <controlPr defaultSize="0" autoFill="0" autoLine="0" autoPict="0">
                <anchor moveWithCells="1">
                  <from>
                    <xdr:col>11</xdr:col>
                    <xdr:colOff>76200</xdr:colOff>
                    <xdr:row>49</xdr:row>
                    <xdr:rowOff>25400</xdr:rowOff>
                  </from>
                  <to>
                    <xdr:col>12</xdr:col>
                    <xdr:colOff>88900</xdr:colOff>
                    <xdr:row>49</xdr:row>
                    <xdr:rowOff>304800</xdr:rowOff>
                  </to>
                </anchor>
              </controlPr>
            </control>
          </mc:Choice>
          <mc:Fallback/>
        </mc:AlternateContent>
        <mc:AlternateContent xmlns:mc="http://schemas.openxmlformats.org/markup-compatibility/2006">
          <mc:Choice Requires="x14">
            <control shapeId="5008" r:id="rId170" name="Check Box 912">
              <controlPr defaultSize="0" autoFill="0" autoLine="0" autoPict="0">
                <anchor moveWithCells="1">
                  <from>
                    <xdr:col>11</xdr:col>
                    <xdr:colOff>76200</xdr:colOff>
                    <xdr:row>49</xdr:row>
                    <xdr:rowOff>25400</xdr:rowOff>
                  </from>
                  <to>
                    <xdr:col>12</xdr:col>
                    <xdr:colOff>88900</xdr:colOff>
                    <xdr:row>49</xdr:row>
                    <xdr:rowOff>304800</xdr:rowOff>
                  </to>
                </anchor>
              </controlPr>
            </control>
          </mc:Choice>
          <mc:Fallback/>
        </mc:AlternateContent>
        <mc:AlternateContent xmlns:mc="http://schemas.openxmlformats.org/markup-compatibility/2006">
          <mc:Choice Requires="x14">
            <control shapeId="5009" r:id="rId171" name="Check Box 913">
              <controlPr defaultSize="0" autoFill="0" autoLine="0" autoPict="0">
                <anchor moveWithCells="1">
                  <from>
                    <xdr:col>11</xdr:col>
                    <xdr:colOff>76200</xdr:colOff>
                    <xdr:row>50</xdr:row>
                    <xdr:rowOff>25400</xdr:rowOff>
                  </from>
                  <to>
                    <xdr:col>12</xdr:col>
                    <xdr:colOff>88900</xdr:colOff>
                    <xdr:row>50</xdr:row>
                    <xdr:rowOff>304800</xdr:rowOff>
                  </to>
                </anchor>
              </controlPr>
            </control>
          </mc:Choice>
          <mc:Fallback/>
        </mc:AlternateContent>
        <mc:AlternateContent xmlns:mc="http://schemas.openxmlformats.org/markup-compatibility/2006">
          <mc:Choice Requires="x14">
            <control shapeId="5010" r:id="rId172" name="Check Box 914">
              <controlPr defaultSize="0" autoFill="0" autoLine="0" autoPict="0">
                <anchor moveWithCells="1">
                  <from>
                    <xdr:col>11</xdr:col>
                    <xdr:colOff>76200</xdr:colOff>
                    <xdr:row>50</xdr:row>
                    <xdr:rowOff>25400</xdr:rowOff>
                  </from>
                  <to>
                    <xdr:col>12</xdr:col>
                    <xdr:colOff>88900</xdr:colOff>
                    <xdr:row>50</xdr:row>
                    <xdr:rowOff>304800</xdr:rowOff>
                  </to>
                </anchor>
              </controlPr>
            </control>
          </mc:Choice>
          <mc:Fallback/>
        </mc:AlternateContent>
        <mc:AlternateContent xmlns:mc="http://schemas.openxmlformats.org/markup-compatibility/2006">
          <mc:Choice Requires="x14">
            <control shapeId="5011" r:id="rId173" name="Check Box 915">
              <controlPr defaultSize="0" autoFill="0" autoLine="0" autoPict="0">
                <anchor moveWithCells="1">
                  <from>
                    <xdr:col>11</xdr:col>
                    <xdr:colOff>76200</xdr:colOff>
                    <xdr:row>50</xdr:row>
                    <xdr:rowOff>25400</xdr:rowOff>
                  </from>
                  <to>
                    <xdr:col>12</xdr:col>
                    <xdr:colOff>88900</xdr:colOff>
                    <xdr:row>50</xdr:row>
                    <xdr:rowOff>304800</xdr:rowOff>
                  </to>
                </anchor>
              </controlPr>
            </control>
          </mc:Choice>
          <mc:Fallback/>
        </mc:AlternateContent>
        <mc:AlternateContent xmlns:mc="http://schemas.openxmlformats.org/markup-compatibility/2006">
          <mc:Choice Requires="x14">
            <control shapeId="5012" r:id="rId174" name="Check Box 916">
              <controlPr defaultSize="0" autoFill="0" autoLine="0" autoPict="0">
                <anchor moveWithCells="1">
                  <from>
                    <xdr:col>11</xdr:col>
                    <xdr:colOff>76200</xdr:colOff>
                    <xdr:row>51</xdr:row>
                    <xdr:rowOff>25400</xdr:rowOff>
                  </from>
                  <to>
                    <xdr:col>12</xdr:col>
                    <xdr:colOff>88900</xdr:colOff>
                    <xdr:row>51</xdr:row>
                    <xdr:rowOff>304800</xdr:rowOff>
                  </to>
                </anchor>
              </controlPr>
            </control>
          </mc:Choice>
          <mc:Fallback/>
        </mc:AlternateContent>
        <mc:AlternateContent xmlns:mc="http://schemas.openxmlformats.org/markup-compatibility/2006">
          <mc:Choice Requires="x14">
            <control shapeId="5013" r:id="rId175" name="Check Box 917">
              <controlPr defaultSize="0" autoFill="0" autoLine="0" autoPict="0">
                <anchor moveWithCells="1">
                  <from>
                    <xdr:col>11</xdr:col>
                    <xdr:colOff>76200</xdr:colOff>
                    <xdr:row>51</xdr:row>
                    <xdr:rowOff>25400</xdr:rowOff>
                  </from>
                  <to>
                    <xdr:col>12</xdr:col>
                    <xdr:colOff>88900</xdr:colOff>
                    <xdr:row>51</xdr:row>
                    <xdr:rowOff>304800</xdr:rowOff>
                  </to>
                </anchor>
              </controlPr>
            </control>
          </mc:Choice>
          <mc:Fallback/>
        </mc:AlternateContent>
        <mc:AlternateContent xmlns:mc="http://schemas.openxmlformats.org/markup-compatibility/2006">
          <mc:Choice Requires="x14">
            <control shapeId="5014" r:id="rId176" name="Check Box 918">
              <controlPr defaultSize="0" autoFill="0" autoLine="0" autoPict="0">
                <anchor moveWithCells="1">
                  <from>
                    <xdr:col>11</xdr:col>
                    <xdr:colOff>76200</xdr:colOff>
                    <xdr:row>51</xdr:row>
                    <xdr:rowOff>25400</xdr:rowOff>
                  </from>
                  <to>
                    <xdr:col>12</xdr:col>
                    <xdr:colOff>88900</xdr:colOff>
                    <xdr:row>51</xdr:row>
                    <xdr:rowOff>304800</xdr:rowOff>
                  </to>
                </anchor>
              </controlPr>
            </control>
          </mc:Choice>
          <mc:Fallback/>
        </mc:AlternateContent>
        <mc:AlternateContent xmlns:mc="http://schemas.openxmlformats.org/markup-compatibility/2006">
          <mc:Choice Requires="x14">
            <control shapeId="5015" r:id="rId177" name="Check Box 919">
              <controlPr defaultSize="0" autoFill="0" autoLine="0" autoPict="0">
                <anchor moveWithCells="1">
                  <from>
                    <xdr:col>11</xdr:col>
                    <xdr:colOff>76200</xdr:colOff>
                    <xdr:row>52</xdr:row>
                    <xdr:rowOff>25400</xdr:rowOff>
                  </from>
                  <to>
                    <xdr:col>12</xdr:col>
                    <xdr:colOff>88900</xdr:colOff>
                    <xdr:row>52</xdr:row>
                    <xdr:rowOff>304800</xdr:rowOff>
                  </to>
                </anchor>
              </controlPr>
            </control>
          </mc:Choice>
          <mc:Fallback/>
        </mc:AlternateContent>
        <mc:AlternateContent xmlns:mc="http://schemas.openxmlformats.org/markup-compatibility/2006">
          <mc:Choice Requires="x14">
            <control shapeId="5016" r:id="rId178" name="Check Box 920">
              <controlPr defaultSize="0" autoFill="0" autoLine="0" autoPict="0">
                <anchor moveWithCells="1">
                  <from>
                    <xdr:col>11</xdr:col>
                    <xdr:colOff>76200</xdr:colOff>
                    <xdr:row>52</xdr:row>
                    <xdr:rowOff>25400</xdr:rowOff>
                  </from>
                  <to>
                    <xdr:col>12</xdr:col>
                    <xdr:colOff>88900</xdr:colOff>
                    <xdr:row>52</xdr:row>
                    <xdr:rowOff>304800</xdr:rowOff>
                  </to>
                </anchor>
              </controlPr>
            </control>
          </mc:Choice>
          <mc:Fallback/>
        </mc:AlternateContent>
        <mc:AlternateContent xmlns:mc="http://schemas.openxmlformats.org/markup-compatibility/2006">
          <mc:Choice Requires="x14">
            <control shapeId="5017" r:id="rId179" name="Check Box 921">
              <controlPr defaultSize="0" autoFill="0" autoLine="0" autoPict="0">
                <anchor moveWithCells="1">
                  <from>
                    <xdr:col>11</xdr:col>
                    <xdr:colOff>76200</xdr:colOff>
                    <xdr:row>52</xdr:row>
                    <xdr:rowOff>25400</xdr:rowOff>
                  </from>
                  <to>
                    <xdr:col>12</xdr:col>
                    <xdr:colOff>88900</xdr:colOff>
                    <xdr:row>52</xdr:row>
                    <xdr:rowOff>304800</xdr:rowOff>
                  </to>
                </anchor>
              </controlPr>
            </control>
          </mc:Choice>
          <mc:Fallback/>
        </mc:AlternateContent>
      </controls>
    </mc:Choice>
    <mc:Fallback/>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15"/>
  <sheetViews>
    <sheetView showGridLines="0" zoomScale="133" zoomScaleNormal="133" zoomScalePageLayoutView="133" workbookViewId="0">
      <selection activeCell="D106" sqref="D106"/>
    </sheetView>
  </sheetViews>
  <sheetFormatPr baseColWidth="10" defaultColWidth="10.5" defaultRowHeight="13" x14ac:dyDescent="0.15"/>
  <cols>
    <col min="1" max="1" width="1.83203125" customWidth="1"/>
    <col min="3" max="5" width="8.1640625" customWidth="1"/>
    <col min="6" max="6" width="2.1640625" customWidth="1"/>
    <col min="7" max="9" width="6.6640625" customWidth="1"/>
    <col min="10" max="10" width="2.1640625" customWidth="1"/>
    <col min="11" max="13" width="8.1640625" customWidth="1"/>
    <col min="14" max="14" width="2.1640625" customWidth="1"/>
    <col min="15" max="17" width="8.1640625" customWidth="1"/>
    <col min="18" max="18" width="2.1640625" customWidth="1"/>
    <col min="24" max="24" width="2.1640625" customWidth="1"/>
    <col min="25" max="25" width="4.5" customWidth="1"/>
    <col min="26" max="29" width="6.6640625" customWidth="1"/>
  </cols>
  <sheetData>
    <row r="1" spans="1:24" x14ac:dyDescent="0.15">
      <c r="A1" s="50"/>
      <c r="B1" s="51"/>
      <c r="C1" s="51"/>
      <c r="D1" s="51"/>
      <c r="E1" s="51"/>
      <c r="F1" s="51"/>
      <c r="G1" s="51"/>
      <c r="H1" s="51"/>
      <c r="I1" s="51"/>
      <c r="J1" s="51"/>
      <c r="K1" s="51"/>
      <c r="L1" s="51"/>
      <c r="M1" s="51"/>
      <c r="N1" s="51"/>
      <c r="O1" s="51"/>
      <c r="P1" s="51"/>
      <c r="Q1" s="51"/>
      <c r="R1" s="51"/>
      <c r="S1" s="51"/>
      <c r="T1" s="51"/>
      <c r="U1" s="51"/>
      <c r="V1" s="51"/>
      <c r="W1" s="51"/>
      <c r="X1" s="52"/>
    </row>
    <row r="2" spans="1:24" x14ac:dyDescent="0.15">
      <c r="A2" s="53"/>
      <c r="B2" s="54"/>
      <c r="C2" s="54"/>
      <c r="D2" s="54"/>
      <c r="E2" s="54"/>
      <c r="F2" s="54"/>
      <c r="G2" s="54"/>
      <c r="H2" s="54"/>
      <c r="I2" s="54"/>
      <c r="J2" s="54"/>
      <c r="K2" s="54"/>
      <c r="L2" s="54"/>
      <c r="M2" s="54"/>
      <c r="N2" s="54"/>
      <c r="O2" s="54"/>
      <c r="P2" s="54"/>
      <c r="Q2" s="54"/>
      <c r="R2" s="54"/>
      <c r="S2" s="54"/>
      <c r="T2" s="54"/>
      <c r="U2" s="54"/>
      <c r="V2" s="54"/>
      <c r="W2" s="54"/>
      <c r="X2" s="55"/>
    </row>
    <row r="3" spans="1:24" x14ac:dyDescent="0.15">
      <c r="A3" s="53"/>
      <c r="B3" s="54"/>
      <c r="C3" s="54"/>
      <c r="D3" s="54"/>
      <c r="E3" s="54"/>
      <c r="F3" s="54"/>
      <c r="G3" s="54"/>
      <c r="H3" s="54"/>
      <c r="I3" s="54"/>
      <c r="J3" s="54"/>
      <c r="K3" s="54"/>
      <c r="L3" s="54"/>
      <c r="M3" s="54"/>
      <c r="N3" s="54"/>
      <c r="O3" s="54"/>
      <c r="P3" s="54"/>
      <c r="Q3" s="54"/>
      <c r="R3" s="54"/>
      <c r="S3" s="54"/>
      <c r="T3" s="54"/>
      <c r="U3" s="54"/>
      <c r="V3" s="54"/>
      <c r="W3" s="54"/>
      <c r="X3" s="55"/>
    </row>
    <row r="4" spans="1:24" x14ac:dyDescent="0.15">
      <c r="A4" s="53"/>
      <c r="B4" s="54"/>
      <c r="C4" s="54"/>
      <c r="D4" s="54"/>
      <c r="E4" s="54"/>
      <c r="F4" s="54"/>
      <c r="G4" s="54"/>
      <c r="H4" s="54"/>
      <c r="I4" s="54"/>
      <c r="J4" s="54"/>
      <c r="K4" s="54"/>
      <c r="L4" s="54"/>
      <c r="M4" s="54"/>
      <c r="N4" s="54"/>
      <c r="O4" s="54"/>
      <c r="P4" s="54"/>
      <c r="Q4" s="54"/>
      <c r="R4" s="54"/>
      <c r="S4" s="54"/>
      <c r="T4" s="54"/>
      <c r="U4" s="54"/>
      <c r="V4" s="54"/>
      <c r="W4" s="54"/>
      <c r="X4" s="55"/>
    </row>
    <row r="5" spans="1:24" ht="8" customHeight="1" thickBot="1" x14ac:dyDescent="0.2">
      <c r="A5" s="53"/>
      <c r="B5" s="54"/>
      <c r="C5" s="54"/>
      <c r="D5" s="54"/>
      <c r="E5" s="54"/>
      <c r="F5" s="54"/>
      <c r="G5" s="54"/>
      <c r="H5" s="54"/>
      <c r="I5" s="54"/>
      <c r="J5" s="54"/>
      <c r="K5" s="54"/>
      <c r="L5" s="54"/>
      <c r="M5" s="54"/>
      <c r="N5" s="54"/>
      <c r="O5" s="54"/>
      <c r="P5" s="54"/>
      <c r="Q5" s="54"/>
      <c r="R5" s="54"/>
      <c r="S5" s="54"/>
      <c r="T5" s="54"/>
      <c r="U5" s="54"/>
      <c r="V5" s="54"/>
      <c r="W5" s="54"/>
      <c r="X5" s="55"/>
    </row>
    <row r="6" spans="1:24" ht="33" x14ac:dyDescent="0.3">
      <c r="A6" s="53"/>
      <c r="B6" s="219" t="s">
        <v>126</v>
      </c>
      <c r="C6" s="220"/>
      <c r="D6" s="220"/>
      <c r="E6" s="220"/>
      <c r="F6" s="220"/>
      <c r="G6" s="220"/>
      <c r="H6" s="220"/>
      <c r="I6" s="220"/>
      <c r="J6" s="220"/>
      <c r="K6" s="220"/>
      <c r="L6" s="220"/>
      <c r="M6" s="220"/>
      <c r="N6" s="220"/>
      <c r="O6" s="220"/>
      <c r="P6" s="220"/>
      <c r="Q6" s="220"/>
      <c r="R6" s="220"/>
      <c r="S6" s="220"/>
      <c r="T6" s="220"/>
      <c r="U6" s="220"/>
      <c r="V6" s="220"/>
      <c r="W6" s="221"/>
      <c r="X6" s="55"/>
    </row>
    <row r="7" spans="1:24" ht="15" customHeight="1" thickBot="1" x14ac:dyDescent="0.2">
      <c r="A7" s="53"/>
      <c r="B7" s="222" t="s">
        <v>1</v>
      </c>
      <c r="C7" s="223"/>
      <c r="D7" s="223"/>
      <c r="E7" s="223"/>
      <c r="F7" s="223"/>
      <c r="G7" s="223"/>
      <c r="H7" s="223"/>
      <c r="I7" s="223"/>
      <c r="J7" s="223"/>
      <c r="K7" s="223"/>
      <c r="L7" s="223"/>
      <c r="M7" s="223"/>
      <c r="N7" s="223"/>
      <c r="O7" s="223"/>
      <c r="P7" s="223"/>
      <c r="Q7" s="223"/>
      <c r="R7" s="223"/>
      <c r="S7" s="223"/>
      <c r="T7" s="223"/>
      <c r="U7" s="223"/>
      <c r="V7" s="223"/>
      <c r="W7" s="224"/>
      <c r="X7" s="55"/>
    </row>
    <row r="8" spans="1:24" ht="10" customHeight="1" thickBot="1" x14ac:dyDescent="0.2">
      <c r="A8" s="53"/>
      <c r="B8" s="54"/>
      <c r="C8" s="54"/>
      <c r="D8" s="54"/>
      <c r="E8" s="54"/>
      <c r="F8" s="54"/>
      <c r="G8" s="54"/>
      <c r="H8" s="54"/>
      <c r="I8" s="54"/>
      <c r="J8" s="54"/>
      <c r="K8" s="54"/>
      <c r="L8" s="54"/>
      <c r="M8" s="54"/>
      <c r="N8" s="54"/>
      <c r="O8" s="54"/>
      <c r="P8" s="54"/>
      <c r="Q8" s="54"/>
      <c r="R8" s="54"/>
      <c r="S8" s="54"/>
      <c r="T8" s="54"/>
      <c r="U8" s="54"/>
      <c r="V8" s="54"/>
      <c r="W8" s="54"/>
      <c r="X8" s="55"/>
    </row>
    <row r="9" spans="1:24" ht="15" customHeight="1" x14ac:dyDescent="0.15">
      <c r="A9" s="53"/>
      <c r="B9" s="225" t="s">
        <v>59</v>
      </c>
      <c r="C9" s="226"/>
      <c r="D9" s="226"/>
      <c r="E9" s="226"/>
      <c r="F9" s="226"/>
      <c r="G9" s="226"/>
      <c r="H9" s="226"/>
      <c r="I9" s="226"/>
      <c r="J9" s="226"/>
      <c r="K9" s="226"/>
      <c r="L9" s="226"/>
      <c r="M9" s="226"/>
      <c r="N9" s="226"/>
      <c r="O9" s="226"/>
      <c r="P9" s="226"/>
      <c r="Q9" s="226"/>
      <c r="R9" s="226"/>
      <c r="S9" s="226"/>
      <c r="T9" s="226"/>
      <c r="U9" s="226"/>
      <c r="V9" s="226"/>
      <c r="W9" s="227"/>
      <c r="X9" s="55"/>
    </row>
    <row r="10" spans="1:24" ht="15" customHeight="1" thickBot="1" x14ac:dyDescent="0.2">
      <c r="A10" s="53"/>
      <c r="B10" s="228"/>
      <c r="C10" s="229"/>
      <c r="D10" s="229"/>
      <c r="E10" s="229"/>
      <c r="F10" s="229"/>
      <c r="G10" s="229"/>
      <c r="H10" s="229"/>
      <c r="I10" s="229"/>
      <c r="J10" s="229"/>
      <c r="K10" s="229"/>
      <c r="L10" s="229"/>
      <c r="M10" s="229"/>
      <c r="N10" s="229"/>
      <c r="O10" s="229"/>
      <c r="P10" s="229"/>
      <c r="Q10" s="229"/>
      <c r="R10" s="229"/>
      <c r="S10" s="229"/>
      <c r="T10" s="229"/>
      <c r="U10" s="229"/>
      <c r="V10" s="229"/>
      <c r="W10" s="230"/>
      <c r="X10" s="55"/>
    </row>
    <row r="11" spans="1:24" ht="14" thickBot="1" x14ac:dyDescent="0.2">
      <c r="A11" s="53"/>
      <c r="B11" s="54"/>
      <c r="C11" s="54"/>
      <c r="D11" s="54"/>
      <c r="E11" s="54"/>
      <c r="F11" s="54"/>
      <c r="G11" s="54"/>
      <c r="H11" s="54"/>
      <c r="I11" s="54"/>
      <c r="J11" s="54"/>
      <c r="K11" s="54"/>
      <c r="L11" s="54"/>
      <c r="M11" s="54"/>
      <c r="N11" s="54"/>
      <c r="O11" s="54"/>
      <c r="P11" s="54"/>
      <c r="Q11" s="54"/>
      <c r="R11" s="54"/>
      <c r="S11" s="54"/>
      <c r="T11" s="54"/>
      <c r="U11" s="54"/>
      <c r="V11" s="54"/>
      <c r="W11" s="54"/>
      <c r="X11" s="55"/>
    </row>
    <row r="12" spans="1:24" ht="25" customHeight="1" thickBot="1" x14ac:dyDescent="0.2">
      <c r="A12" s="53"/>
      <c r="B12" s="212" t="s">
        <v>60</v>
      </c>
      <c r="C12" s="213"/>
      <c r="D12" s="213"/>
      <c r="E12" s="213"/>
      <c r="F12" s="213"/>
      <c r="G12" s="213"/>
      <c r="H12" s="213"/>
      <c r="I12" s="213"/>
      <c r="J12" s="213"/>
      <c r="K12" s="213"/>
      <c r="L12" s="213"/>
      <c r="M12" s="213"/>
      <c r="N12" s="213"/>
      <c r="O12" s="213"/>
      <c r="P12" s="213"/>
      <c r="Q12" s="213"/>
      <c r="R12" s="213"/>
      <c r="S12" s="213"/>
      <c r="T12" s="213"/>
      <c r="U12" s="213"/>
      <c r="V12" s="213"/>
      <c r="W12" s="214"/>
      <c r="X12" s="55"/>
    </row>
    <row r="13" spans="1:24" ht="6" customHeight="1" x14ac:dyDescent="0.15">
      <c r="A13" s="53"/>
      <c r="B13" s="54"/>
      <c r="C13" s="54"/>
      <c r="D13" s="54"/>
      <c r="E13" s="54"/>
      <c r="F13" s="54"/>
      <c r="G13" s="54"/>
      <c r="H13" s="54"/>
      <c r="I13" s="54"/>
      <c r="J13" s="54"/>
      <c r="K13" s="54"/>
      <c r="L13" s="54"/>
      <c r="M13" s="54"/>
      <c r="N13" s="54"/>
      <c r="O13" s="54"/>
      <c r="P13" s="54"/>
      <c r="Q13" s="54"/>
      <c r="R13" s="54"/>
      <c r="S13" s="54"/>
      <c r="T13" s="54"/>
      <c r="U13" s="54"/>
      <c r="V13" s="54"/>
      <c r="W13" s="54"/>
      <c r="X13" s="55"/>
    </row>
    <row r="14" spans="1:24" ht="14" x14ac:dyDescent="0.15">
      <c r="A14" s="53"/>
      <c r="B14" s="215" t="s">
        <v>61</v>
      </c>
      <c r="C14" s="215"/>
      <c r="D14" s="215"/>
      <c r="E14" s="215"/>
      <c r="F14" s="215"/>
      <c r="G14" s="215"/>
      <c r="H14" s="215"/>
      <c r="I14" s="215"/>
      <c r="J14" s="215"/>
      <c r="K14" s="215"/>
      <c r="L14" s="215"/>
      <c r="M14" s="215"/>
      <c r="N14" s="54"/>
      <c r="O14" s="215" t="s">
        <v>62</v>
      </c>
      <c r="P14" s="215"/>
      <c r="Q14" s="215"/>
      <c r="R14" s="215"/>
      <c r="S14" s="215"/>
      <c r="T14" s="215"/>
      <c r="U14" s="215"/>
      <c r="V14" s="215"/>
      <c r="W14" s="215"/>
      <c r="X14" s="55"/>
    </row>
    <row r="15" spans="1:24" ht="6" customHeight="1" x14ac:dyDescent="0.15">
      <c r="A15" s="53"/>
      <c r="B15" s="54"/>
      <c r="C15" s="54"/>
      <c r="D15" s="54"/>
      <c r="E15" s="54"/>
      <c r="F15" s="54"/>
      <c r="G15" s="54"/>
      <c r="H15" s="54"/>
      <c r="I15" s="54"/>
      <c r="J15" s="54"/>
      <c r="K15" s="54"/>
      <c r="L15" s="54"/>
      <c r="M15" s="54"/>
      <c r="N15" s="54"/>
      <c r="O15" s="54"/>
      <c r="P15" s="54"/>
      <c r="Q15" s="54"/>
      <c r="R15" s="54"/>
      <c r="S15" s="54"/>
      <c r="T15" s="54"/>
      <c r="U15" s="54"/>
      <c r="V15" s="54"/>
      <c r="W15" s="54"/>
      <c r="X15" s="55"/>
    </row>
    <row r="16" spans="1:24" ht="33" customHeight="1" x14ac:dyDescent="0.15">
      <c r="A16" s="53"/>
      <c r="B16" s="56"/>
      <c r="C16" s="197" t="s">
        <v>63</v>
      </c>
      <c r="D16" s="198"/>
      <c r="E16" s="199"/>
      <c r="F16" s="57"/>
      <c r="G16" s="209" t="s">
        <v>64</v>
      </c>
      <c r="H16" s="210"/>
      <c r="I16" s="211"/>
      <c r="J16" s="57"/>
      <c r="K16" s="209" t="s">
        <v>65</v>
      </c>
      <c r="L16" s="210"/>
      <c r="M16" s="211"/>
      <c r="N16" s="54"/>
      <c r="O16" s="54"/>
      <c r="P16" s="54"/>
      <c r="Q16" s="54"/>
      <c r="R16" s="54"/>
      <c r="S16" s="54"/>
      <c r="T16" s="54"/>
      <c r="U16" s="54"/>
      <c r="V16" s="54"/>
      <c r="W16" s="54"/>
      <c r="X16" s="55"/>
    </row>
    <row r="17" spans="1:24" ht="28" x14ac:dyDescent="0.15">
      <c r="A17" s="53"/>
      <c r="B17" s="58" t="s">
        <v>66</v>
      </c>
      <c r="C17" s="59">
        <v>2016</v>
      </c>
      <c r="D17" s="59">
        <v>2017</v>
      </c>
      <c r="E17" s="59">
        <v>2018</v>
      </c>
      <c r="F17" s="60"/>
      <c r="G17" s="59">
        <v>2016</v>
      </c>
      <c r="H17" s="59">
        <v>2017</v>
      </c>
      <c r="I17" s="59">
        <v>2018</v>
      </c>
      <c r="J17" s="60"/>
      <c r="K17" s="59">
        <v>2016</v>
      </c>
      <c r="L17" s="61">
        <v>2017</v>
      </c>
      <c r="M17" s="59">
        <v>2018</v>
      </c>
      <c r="N17" s="54"/>
      <c r="O17" s="54"/>
      <c r="P17" s="54"/>
      <c r="Q17" s="54"/>
      <c r="R17" s="54"/>
      <c r="S17" s="54"/>
      <c r="T17" s="54"/>
      <c r="U17" s="54"/>
      <c r="V17" s="54"/>
      <c r="W17" s="54"/>
      <c r="X17" s="55"/>
    </row>
    <row r="18" spans="1:24" ht="14" x14ac:dyDescent="0.15">
      <c r="A18" s="53"/>
      <c r="B18" s="62" t="s">
        <v>67</v>
      </c>
      <c r="C18" s="63"/>
      <c r="D18" s="64"/>
      <c r="E18" s="64"/>
      <c r="F18" s="65"/>
      <c r="G18" s="63"/>
      <c r="H18" s="64"/>
      <c r="I18" s="64"/>
      <c r="J18" s="65"/>
      <c r="K18" s="66" t="e">
        <f>C18/G18</f>
        <v>#DIV/0!</v>
      </c>
      <c r="L18" s="67" t="e">
        <f>D18/H18</f>
        <v>#DIV/0!</v>
      </c>
      <c r="M18" s="67" t="e">
        <f>E18/I18</f>
        <v>#DIV/0!</v>
      </c>
      <c r="N18" s="54"/>
      <c r="O18" s="54"/>
      <c r="P18" s="54"/>
      <c r="Q18" s="54"/>
      <c r="R18" s="54"/>
      <c r="S18" s="54"/>
      <c r="T18" s="54"/>
      <c r="U18" s="54"/>
      <c r="V18" s="54"/>
      <c r="W18" s="54"/>
      <c r="X18" s="55"/>
    </row>
    <row r="19" spans="1:24" ht="14" x14ac:dyDescent="0.15">
      <c r="A19" s="53"/>
      <c r="B19" s="68" t="s">
        <v>68</v>
      </c>
      <c r="C19" s="69"/>
      <c r="D19" s="70"/>
      <c r="E19" s="70"/>
      <c r="F19" s="71"/>
      <c r="G19" s="69"/>
      <c r="H19" s="70"/>
      <c r="I19" s="70"/>
      <c r="J19" s="71"/>
      <c r="K19" s="72" t="e">
        <f t="shared" ref="K19:M29" si="0">C19/G19</f>
        <v>#DIV/0!</v>
      </c>
      <c r="L19" s="73" t="e">
        <f t="shared" si="0"/>
        <v>#DIV/0!</v>
      </c>
      <c r="M19" s="73" t="e">
        <f t="shared" si="0"/>
        <v>#DIV/0!</v>
      </c>
      <c r="N19" s="54"/>
      <c r="O19" s="54"/>
      <c r="P19" s="54"/>
      <c r="Q19" s="54"/>
      <c r="R19" s="54"/>
      <c r="S19" s="54"/>
      <c r="T19" s="54"/>
      <c r="U19" s="54"/>
      <c r="V19" s="54"/>
      <c r="W19" s="54"/>
      <c r="X19" s="55"/>
    </row>
    <row r="20" spans="1:24" ht="14" x14ac:dyDescent="0.15">
      <c r="A20" s="53"/>
      <c r="B20" s="68" t="s">
        <v>69</v>
      </c>
      <c r="C20" s="69"/>
      <c r="D20" s="70"/>
      <c r="E20" s="70"/>
      <c r="F20" s="57"/>
      <c r="G20" s="69"/>
      <c r="H20" s="70"/>
      <c r="I20" s="70"/>
      <c r="J20" s="57"/>
      <c r="K20" s="72" t="e">
        <f t="shared" si="0"/>
        <v>#DIV/0!</v>
      </c>
      <c r="L20" s="73" t="e">
        <f t="shared" si="0"/>
        <v>#DIV/0!</v>
      </c>
      <c r="M20" s="73" t="e">
        <f t="shared" si="0"/>
        <v>#DIV/0!</v>
      </c>
      <c r="N20" s="54"/>
      <c r="O20" s="54"/>
      <c r="P20" s="54"/>
      <c r="Q20" s="54"/>
      <c r="R20" s="54"/>
      <c r="S20" s="54"/>
      <c r="T20" s="54"/>
      <c r="U20" s="54"/>
      <c r="V20" s="54"/>
      <c r="W20" s="54"/>
      <c r="X20" s="55"/>
    </row>
    <row r="21" spans="1:24" ht="14" x14ac:dyDescent="0.15">
      <c r="A21" s="53"/>
      <c r="B21" s="68" t="s">
        <v>70</v>
      </c>
      <c r="C21" s="69"/>
      <c r="D21" s="70"/>
      <c r="E21" s="70"/>
      <c r="F21" s="57"/>
      <c r="G21" s="69"/>
      <c r="H21" s="70"/>
      <c r="I21" s="70"/>
      <c r="J21" s="57"/>
      <c r="K21" s="72" t="e">
        <f t="shared" si="0"/>
        <v>#DIV/0!</v>
      </c>
      <c r="L21" s="73" t="e">
        <f t="shared" si="0"/>
        <v>#DIV/0!</v>
      </c>
      <c r="M21" s="73" t="e">
        <f t="shared" si="0"/>
        <v>#DIV/0!</v>
      </c>
      <c r="N21" s="54"/>
      <c r="O21" s="54"/>
      <c r="P21" s="54"/>
      <c r="Q21" s="54"/>
      <c r="R21" s="54"/>
      <c r="S21" s="54"/>
      <c r="T21" s="54"/>
      <c r="U21" s="54"/>
      <c r="V21" s="54"/>
      <c r="W21" s="54"/>
      <c r="X21" s="55"/>
    </row>
    <row r="22" spans="1:24" ht="14" x14ac:dyDescent="0.15">
      <c r="A22" s="53"/>
      <c r="B22" s="68" t="s">
        <v>71</v>
      </c>
      <c r="C22" s="69"/>
      <c r="D22" s="70"/>
      <c r="E22" s="70"/>
      <c r="F22" s="57"/>
      <c r="G22" s="69"/>
      <c r="H22" s="70"/>
      <c r="I22" s="70"/>
      <c r="J22" s="57"/>
      <c r="K22" s="72" t="e">
        <f t="shared" si="0"/>
        <v>#DIV/0!</v>
      </c>
      <c r="L22" s="73" t="e">
        <f t="shared" si="0"/>
        <v>#DIV/0!</v>
      </c>
      <c r="M22" s="73" t="e">
        <f t="shared" si="0"/>
        <v>#DIV/0!</v>
      </c>
      <c r="N22" s="54"/>
      <c r="O22" s="54"/>
      <c r="P22" s="54"/>
      <c r="Q22" s="54"/>
      <c r="R22" s="54"/>
      <c r="S22" s="54"/>
      <c r="T22" s="54"/>
      <c r="U22" s="54"/>
      <c r="V22" s="54"/>
      <c r="W22" s="54"/>
      <c r="X22" s="55"/>
    </row>
    <row r="23" spans="1:24" ht="14" x14ac:dyDescent="0.15">
      <c r="A23" s="53"/>
      <c r="B23" s="68" t="s">
        <v>72</v>
      </c>
      <c r="C23" s="69"/>
      <c r="D23" s="70"/>
      <c r="E23" s="70"/>
      <c r="F23" s="57"/>
      <c r="G23" s="69"/>
      <c r="H23" s="70"/>
      <c r="I23" s="70"/>
      <c r="J23" s="57"/>
      <c r="K23" s="72" t="e">
        <f t="shared" si="0"/>
        <v>#DIV/0!</v>
      </c>
      <c r="L23" s="73" t="e">
        <f t="shared" si="0"/>
        <v>#DIV/0!</v>
      </c>
      <c r="M23" s="73" t="e">
        <f t="shared" si="0"/>
        <v>#DIV/0!</v>
      </c>
      <c r="N23" s="54"/>
      <c r="O23" s="54"/>
      <c r="P23" s="54"/>
      <c r="Q23" s="54"/>
      <c r="R23" s="54"/>
      <c r="S23" s="54"/>
      <c r="T23" s="54"/>
      <c r="U23" s="54"/>
      <c r="V23" s="54"/>
      <c r="W23" s="54"/>
      <c r="X23" s="55"/>
    </row>
    <row r="24" spans="1:24" ht="14" x14ac:dyDescent="0.15">
      <c r="A24" s="53"/>
      <c r="B24" s="68" t="s">
        <v>73</v>
      </c>
      <c r="C24" s="69"/>
      <c r="D24" s="70"/>
      <c r="E24" s="70"/>
      <c r="F24" s="57"/>
      <c r="G24" s="69"/>
      <c r="H24" s="70"/>
      <c r="I24" s="70"/>
      <c r="J24" s="57"/>
      <c r="K24" s="72" t="e">
        <f t="shared" si="0"/>
        <v>#DIV/0!</v>
      </c>
      <c r="L24" s="73" t="e">
        <f t="shared" si="0"/>
        <v>#DIV/0!</v>
      </c>
      <c r="M24" s="73" t="e">
        <f t="shared" si="0"/>
        <v>#DIV/0!</v>
      </c>
      <c r="N24" s="54"/>
      <c r="O24" s="54"/>
      <c r="P24" s="54"/>
      <c r="Q24" s="54"/>
      <c r="R24" s="54"/>
      <c r="S24" s="54"/>
      <c r="T24" s="54"/>
      <c r="U24" s="54"/>
      <c r="V24" s="54"/>
      <c r="W24" s="54"/>
      <c r="X24" s="55"/>
    </row>
    <row r="25" spans="1:24" ht="14" x14ac:dyDescent="0.15">
      <c r="A25" s="53"/>
      <c r="B25" s="68" t="s">
        <v>74</v>
      </c>
      <c r="C25" s="69"/>
      <c r="D25" s="70"/>
      <c r="E25" s="70"/>
      <c r="F25" s="57"/>
      <c r="G25" s="69"/>
      <c r="H25" s="70"/>
      <c r="I25" s="70"/>
      <c r="J25" s="57"/>
      <c r="K25" s="72" t="e">
        <f t="shared" si="0"/>
        <v>#DIV/0!</v>
      </c>
      <c r="L25" s="73" t="e">
        <f t="shared" si="0"/>
        <v>#DIV/0!</v>
      </c>
      <c r="M25" s="73" t="e">
        <f t="shared" si="0"/>
        <v>#DIV/0!</v>
      </c>
      <c r="N25" s="54"/>
      <c r="O25" s="54"/>
      <c r="P25" s="54"/>
      <c r="Q25" s="54"/>
      <c r="R25" s="54"/>
      <c r="S25" s="54"/>
      <c r="T25" s="54"/>
      <c r="U25" s="54"/>
      <c r="V25" s="54"/>
      <c r="W25" s="54"/>
      <c r="X25" s="55"/>
    </row>
    <row r="26" spans="1:24" ht="14" x14ac:dyDescent="0.15">
      <c r="A26" s="53"/>
      <c r="B26" s="68" t="s">
        <v>75</v>
      </c>
      <c r="C26" s="69"/>
      <c r="D26" s="70"/>
      <c r="E26" s="70"/>
      <c r="F26" s="57"/>
      <c r="G26" s="69"/>
      <c r="H26" s="70"/>
      <c r="I26" s="70"/>
      <c r="J26" s="57"/>
      <c r="K26" s="72" t="e">
        <f t="shared" si="0"/>
        <v>#DIV/0!</v>
      </c>
      <c r="L26" s="73" t="e">
        <f t="shared" si="0"/>
        <v>#DIV/0!</v>
      </c>
      <c r="M26" s="73" t="e">
        <f t="shared" si="0"/>
        <v>#DIV/0!</v>
      </c>
      <c r="N26" s="54"/>
      <c r="O26" s="54"/>
      <c r="P26" s="54"/>
      <c r="Q26" s="54"/>
      <c r="R26" s="54"/>
      <c r="S26" s="54"/>
      <c r="T26" s="54"/>
      <c r="U26" s="54"/>
      <c r="V26" s="54"/>
      <c r="W26" s="54"/>
      <c r="X26" s="55"/>
    </row>
    <row r="27" spans="1:24" ht="14" x14ac:dyDescent="0.15">
      <c r="A27" s="53"/>
      <c r="B27" s="68" t="s">
        <v>76</v>
      </c>
      <c r="C27" s="69"/>
      <c r="D27" s="70"/>
      <c r="E27" s="70"/>
      <c r="F27" s="57"/>
      <c r="G27" s="69"/>
      <c r="H27" s="70"/>
      <c r="I27" s="70"/>
      <c r="J27" s="57"/>
      <c r="K27" s="72" t="e">
        <f t="shared" si="0"/>
        <v>#DIV/0!</v>
      </c>
      <c r="L27" s="73" t="e">
        <f t="shared" si="0"/>
        <v>#DIV/0!</v>
      </c>
      <c r="M27" s="73" t="e">
        <f t="shared" si="0"/>
        <v>#DIV/0!</v>
      </c>
      <c r="N27" s="54"/>
      <c r="O27" s="54"/>
      <c r="P27" s="54"/>
      <c r="Q27" s="54"/>
      <c r="R27" s="54"/>
      <c r="S27" s="54"/>
      <c r="T27" s="54"/>
      <c r="U27" s="54"/>
      <c r="V27" s="54"/>
      <c r="W27" s="54"/>
      <c r="X27" s="55"/>
    </row>
    <row r="28" spans="1:24" ht="14" x14ac:dyDescent="0.15">
      <c r="A28" s="53"/>
      <c r="B28" s="68" t="s">
        <v>77</v>
      </c>
      <c r="C28" s="69"/>
      <c r="D28" s="70"/>
      <c r="E28" s="70"/>
      <c r="F28" s="57"/>
      <c r="G28" s="69"/>
      <c r="H28" s="70"/>
      <c r="I28" s="70"/>
      <c r="J28" s="57"/>
      <c r="K28" s="72" t="e">
        <f t="shared" si="0"/>
        <v>#DIV/0!</v>
      </c>
      <c r="L28" s="73" t="e">
        <f t="shared" si="0"/>
        <v>#DIV/0!</v>
      </c>
      <c r="M28" s="73" t="e">
        <f t="shared" si="0"/>
        <v>#DIV/0!</v>
      </c>
      <c r="N28" s="54"/>
      <c r="O28" s="54"/>
      <c r="P28" s="54"/>
      <c r="Q28" s="54"/>
      <c r="R28" s="54"/>
      <c r="S28" s="54"/>
      <c r="T28" s="54"/>
      <c r="U28" s="54"/>
      <c r="V28" s="54"/>
      <c r="W28" s="54"/>
      <c r="X28" s="55"/>
    </row>
    <row r="29" spans="1:24" ht="14" x14ac:dyDescent="0.15">
      <c r="A29" s="53"/>
      <c r="B29" s="74" t="s">
        <v>78</v>
      </c>
      <c r="C29" s="75"/>
      <c r="D29" s="76"/>
      <c r="E29" s="76"/>
      <c r="F29" s="57"/>
      <c r="G29" s="75"/>
      <c r="H29" s="76"/>
      <c r="I29" s="76"/>
      <c r="J29" s="57"/>
      <c r="K29" s="77" t="e">
        <f t="shared" si="0"/>
        <v>#DIV/0!</v>
      </c>
      <c r="L29" s="78" t="e">
        <f t="shared" si="0"/>
        <v>#DIV/0!</v>
      </c>
      <c r="M29" s="78" t="e">
        <f t="shared" si="0"/>
        <v>#DIV/0!</v>
      </c>
      <c r="N29" s="54"/>
      <c r="O29" s="54"/>
      <c r="P29" s="54"/>
      <c r="Q29" s="54"/>
      <c r="R29" s="54"/>
      <c r="S29" s="54"/>
      <c r="T29" s="54"/>
      <c r="U29" s="54"/>
      <c r="V29" s="54"/>
      <c r="W29" s="54"/>
      <c r="X29" s="55"/>
    </row>
    <row r="30" spans="1:24" ht="6" customHeight="1" x14ac:dyDescent="0.15">
      <c r="A30" s="53"/>
      <c r="B30" s="79"/>
      <c r="C30" s="79"/>
      <c r="D30" s="79"/>
      <c r="E30" s="79"/>
      <c r="F30" s="79"/>
      <c r="G30" s="79"/>
      <c r="H30" s="79"/>
      <c r="I30" s="79"/>
      <c r="J30" s="79"/>
      <c r="K30" s="79"/>
      <c r="L30" s="79"/>
      <c r="M30" s="79"/>
      <c r="N30" s="54"/>
      <c r="O30" s="54"/>
      <c r="P30" s="54"/>
      <c r="Q30" s="54"/>
      <c r="R30" s="54"/>
      <c r="S30" s="54"/>
      <c r="T30" s="54"/>
      <c r="U30" s="54"/>
      <c r="V30" s="54"/>
      <c r="W30" s="54"/>
      <c r="X30" s="55"/>
    </row>
    <row r="31" spans="1:24" ht="14" x14ac:dyDescent="0.15">
      <c r="A31" s="53"/>
      <c r="B31" s="80" t="s">
        <v>79</v>
      </c>
      <c r="C31" s="81">
        <f>SUM(C18:C29)</f>
        <v>0</v>
      </c>
      <c r="D31" s="81">
        <f>SUM(D18:D29)</f>
        <v>0</v>
      </c>
      <c r="E31" s="81">
        <f>SUM(E18:E29)</f>
        <v>0</v>
      </c>
      <c r="F31" s="82"/>
      <c r="G31" s="82"/>
      <c r="H31" s="82"/>
      <c r="I31" s="82"/>
      <c r="J31" s="82"/>
      <c r="K31" s="83" t="s">
        <v>80</v>
      </c>
      <c r="L31" s="83" t="s">
        <v>80</v>
      </c>
      <c r="M31" s="83" t="s">
        <v>80</v>
      </c>
      <c r="N31" s="54"/>
      <c r="O31" s="54"/>
      <c r="P31" s="54"/>
      <c r="Q31" s="54"/>
      <c r="R31" s="54"/>
      <c r="S31" s="54"/>
      <c r="T31" s="54"/>
      <c r="U31" s="54"/>
      <c r="V31" s="54"/>
      <c r="W31" s="54"/>
      <c r="X31" s="55"/>
    </row>
    <row r="32" spans="1:24" ht="14" x14ac:dyDescent="0.15">
      <c r="A32" s="53"/>
      <c r="B32" s="84" t="s">
        <v>81</v>
      </c>
      <c r="C32" s="85">
        <f>C31/12</f>
        <v>0</v>
      </c>
      <c r="D32" s="85">
        <f>D31/12</f>
        <v>0</v>
      </c>
      <c r="E32" s="85">
        <f>E31/12</f>
        <v>0</v>
      </c>
      <c r="F32" s="82"/>
      <c r="G32" s="82"/>
      <c r="H32" s="82"/>
      <c r="I32" s="82"/>
      <c r="J32" s="82"/>
      <c r="K32" s="85" t="e">
        <f>AVERAGE(K18:K29)</f>
        <v>#DIV/0!</v>
      </c>
      <c r="L32" s="85" t="e">
        <f>AVERAGE(L18:L29)</f>
        <v>#DIV/0!</v>
      </c>
      <c r="M32" s="85" t="e">
        <f>AVERAGE(M18:M29)</f>
        <v>#DIV/0!</v>
      </c>
      <c r="N32" s="54"/>
      <c r="O32" s="54"/>
      <c r="P32" s="54"/>
      <c r="Q32" s="54"/>
      <c r="R32" s="54"/>
      <c r="S32" s="54"/>
      <c r="T32" s="54"/>
      <c r="U32" s="54"/>
      <c r="V32" s="54"/>
      <c r="W32" s="54"/>
      <c r="X32" s="55"/>
    </row>
    <row r="33" spans="1:30" ht="14" x14ac:dyDescent="0.15">
      <c r="A33" s="53"/>
      <c r="B33" s="84" t="s">
        <v>82</v>
      </c>
      <c r="C33" s="85">
        <f>MAX(C18:C29)</f>
        <v>0</v>
      </c>
      <c r="D33" s="85">
        <f t="shared" ref="D33:E33" si="1">MAX(D18:D29)</f>
        <v>0</v>
      </c>
      <c r="E33" s="85">
        <f t="shared" si="1"/>
        <v>0</v>
      </c>
      <c r="F33" s="79"/>
      <c r="G33" s="79"/>
      <c r="H33" s="79"/>
      <c r="I33" s="79"/>
      <c r="J33" s="79"/>
      <c r="K33" s="85" t="e">
        <f>MAX(K18:K29)</f>
        <v>#DIV/0!</v>
      </c>
      <c r="L33" s="85" t="e">
        <f t="shared" ref="L33:M33" si="2">MAX(L18:L29)</f>
        <v>#DIV/0!</v>
      </c>
      <c r="M33" s="85" t="e">
        <f t="shared" si="2"/>
        <v>#DIV/0!</v>
      </c>
      <c r="N33" s="54"/>
      <c r="O33" s="54"/>
      <c r="P33" s="54"/>
      <c r="Q33" s="54"/>
      <c r="R33" s="54"/>
      <c r="S33" s="54"/>
      <c r="T33" s="54"/>
      <c r="U33" s="54"/>
      <c r="V33" s="54"/>
      <c r="W33" s="54"/>
      <c r="X33" s="55"/>
    </row>
    <row r="34" spans="1:30" ht="14" x14ac:dyDescent="0.15">
      <c r="A34" s="53"/>
      <c r="B34" s="84" t="s">
        <v>83</v>
      </c>
      <c r="C34" s="85">
        <f>MIN(C18:C29)</f>
        <v>0</v>
      </c>
      <c r="D34" s="85">
        <f t="shared" ref="D34:E34" si="3">MIN(D18:D29)</f>
        <v>0</v>
      </c>
      <c r="E34" s="85">
        <f t="shared" si="3"/>
        <v>0</v>
      </c>
      <c r="F34" s="79"/>
      <c r="G34" s="79"/>
      <c r="H34" s="79"/>
      <c r="I34" s="79"/>
      <c r="J34" s="79"/>
      <c r="K34" s="85" t="e">
        <f>MIN(K18:K29)</f>
        <v>#DIV/0!</v>
      </c>
      <c r="L34" s="85" t="e">
        <f t="shared" ref="L34:M34" si="4">MIN(L18:L29)</f>
        <v>#DIV/0!</v>
      </c>
      <c r="M34" s="85" t="e">
        <f t="shared" si="4"/>
        <v>#DIV/0!</v>
      </c>
      <c r="N34" s="54"/>
      <c r="O34" s="54"/>
      <c r="P34" s="54"/>
      <c r="Q34" s="54"/>
      <c r="R34" s="54"/>
      <c r="S34" s="54"/>
      <c r="T34" s="54"/>
      <c r="U34" s="54"/>
      <c r="V34" s="54"/>
      <c r="W34" s="54"/>
      <c r="X34" s="55"/>
    </row>
    <row r="35" spans="1:30" ht="14" x14ac:dyDescent="0.15">
      <c r="A35" s="53"/>
      <c r="B35" s="86" t="s">
        <v>84</v>
      </c>
      <c r="C35" s="87">
        <f>C33-C34</f>
        <v>0</v>
      </c>
      <c r="D35" s="87">
        <f t="shared" ref="D35:E35" si="5">D33-D34</f>
        <v>0</v>
      </c>
      <c r="E35" s="87">
        <f t="shared" si="5"/>
        <v>0</v>
      </c>
      <c r="F35" s="79"/>
      <c r="G35" s="79"/>
      <c r="H35" s="79"/>
      <c r="I35" s="79"/>
      <c r="J35" s="79"/>
      <c r="K35" s="87" t="e">
        <f>K33-K34</f>
        <v>#DIV/0!</v>
      </c>
      <c r="L35" s="87" t="e">
        <f t="shared" ref="L35:M35" si="6">L33-L34</f>
        <v>#DIV/0!</v>
      </c>
      <c r="M35" s="87" t="e">
        <f t="shared" si="6"/>
        <v>#DIV/0!</v>
      </c>
      <c r="N35" s="54"/>
      <c r="O35" s="54"/>
      <c r="P35" s="54"/>
      <c r="Q35" s="54"/>
      <c r="R35" s="54"/>
      <c r="S35" s="54"/>
      <c r="T35" s="54"/>
      <c r="U35" s="54"/>
      <c r="V35" s="54"/>
      <c r="W35" s="54"/>
      <c r="X35" s="55"/>
    </row>
    <row r="36" spans="1:30" x14ac:dyDescent="0.15">
      <c r="A36" s="53"/>
      <c r="B36" s="54"/>
      <c r="C36" s="54"/>
      <c r="D36" s="54"/>
      <c r="E36" s="54"/>
      <c r="F36" s="54"/>
      <c r="G36" s="54"/>
      <c r="H36" s="54"/>
      <c r="I36" s="54"/>
      <c r="J36" s="54"/>
      <c r="K36" s="54"/>
      <c r="L36" s="54"/>
      <c r="M36" s="54"/>
      <c r="N36" s="54"/>
      <c r="O36" s="54"/>
      <c r="P36" s="54"/>
      <c r="Q36" s="54"/>
      <c r="R36" s="54"/>
      <c r="S36" s="54"/>
      <c r="T36" s="54"/>
      <c r="U36" s="54"/>
      <c r="V36" s="54"/>
      <c r="W36" s="54"/>
      <c r="X36" s="55"/>
    </row>
    <row r="37" spans="1:30" ht="14" thickBot="1" x14ac:dyDescent="0.2">
      <c r="A37" s="53"/>
      <c r="B37" s="54"/>
      <c r="C37" s="54"/>
      <c r="D37" s="54"/>
      <c r="E37" s="54"/>
      <c r="F37" s="54"/>
      <c r="G37" s="54"/>
      <c r="H37" s="54"/>
      <c r="I37" s="54"/>
      <c r="J37" s="54"/>
      <c r="K37" s="54"/>
      <c r="L37" s="54"/>
      <c r="M37" s="54"/>
      <c r="N37" s="54"/>
      <c r="O37" s="54"/>
      <c r="P37" s="54"/>
      <c r="Q37" s="54"/>
      <c r="R37" s="54"/>
      <c r="S37" s="54"/>
      <c r="T37" s="54"/>
      <c r="U37" s="54"/>
      <c r="V37" s="54"/>
      <c r="W37" s="54"/>
      <c r="X37" s="55"/>
    </row>
    <row r="38" spans="1:30" ht="25" customHeight="1" thickBot="1" x14ac:dyDescent="0.2">
      <c r="A38" s="53"/>
      <c r="B38" s="216" t="s">
        <v>85</v>
      </c>
      <c r="C38" s="217"/>
      <c r="D38" s="217"/>
      <c r="E38" s="217"/>
      <c r="F38" s="217"/>
      <c r="G38" s="217"/>
      <c r="H38" s="217"/>
      <c r="I38" s="217"/>
      <c r="J38" s="217"/>
      <c r="K38" s="217"/>
      <c r="L38" s="217"/>
      <c r="M38" s="217"/>
      <c r="N38" s="217"/>
      <c r="O38" s="217"/>
      <c r="P38" s="217"/>
      <c r="Q38" s="217"/>
      <c r="R38" s="217"/>
      <c r="S38" s="217"/>
      <c r="T38" s="217"/>
      <c r="U38" s="217"/>
      <c r="V38" s="217"/>
      <c r="W38" s="218"/>
      <c r="X38" s="55"/>
      <c r="Y38" s="88"/>
      <c r="Z38" s="88"/>
      <c r="AA38" s="88"/>
      <c r="AB38" s="88"/>
      <c r="AC38" s="88"/>
      <c r="AD38" s="88"/>
    </row>
    <row r="39" spans="1:30" x14ac:dyDescent="0.15">
      <c r="A39" s="53"/>
      <c r="B39" s="54"/>
      <c r="C39" s="54"/>
      <c r="D39" s="54"/>
      <c r="E39" s="54"/>
      <c r="F39" s="54"/>
      <c r="G39" s="54"/>
      <c r="H39" s="54"/>
      <c r="I39" s="54"/>
      <c r="J39" s="54"/>
      <c r="K39" s="54"/>
      <c r="L39" s="54"/>
      <c r="M39" s="54"/>
      <c r="N39" s="54"/>
      <c r="O39" s="54"/>
      <c r="P39" s="54"/>
      <c r="Q39" s="54"/>
      <c r="R39" s="54"/>
      <c r="S39" s="54"/>
      <c r="T39" s="54"/>
      <c r="U39" s="54"/>
      <c r="V39" s="54"/>
      <c r="W39" s="54"/>
      <c r="X39" s="55"/>
      <c r="Y39" s="88"/>
      <c r="Z39" s="88"/>
      <c r="AA39" s="88"/>
      <c r="AB39" s="88"/>
      <c r="AC39" s="88"/>
      <c r="AD39" s="88"/>
    </row>
    <row r="40" spans="1:30" ht="14" x14ac:dyDescent="0.15">
      <c r="A40" s="53"/>
      <c r="B40" s="215" t="s">
        <v>86</v>
      </c>
      <c r="C40" s="215"/>
      <c r="D40" s="215"/>
      <c r="E40" s="215"/>
      <c r="F40" s="215"/>
      <c r="G40" s="215"/>
      <c r="H40" s="215"/>
      <c r="I40" s="215"/>
      <c r="J40" s="215"/>
      <c r="K40" s="215"/>
      <c r="L40" s="215"/>
      <c r="M40" s="215"/>
      <c r="N40" s="54"/>
      <c r="O40" s="54"/>
      <c r="P40" s="54"/>
      <c r="Q40" s="54"/>
      <c r="R40" s="54"/>
      <c r="S40" s="215" t="s">
        <v>62</v>
      </c>
      <c r="T40" s="215"/>
      <c r="U40" s="215"/>
      <c r="V40" s="215"/>
      <c r="W40" s="215"/>
      <c r="X40" s="55"/>
      <c r="Y40" s="88"/>
      <c r="Z40" s="89"/>
      <c r="AA40" s="89"/>
      <c r="AB40" s="89"/>
      <c r="AC40" s="89"/>
      <c r="AD40" s="88"/>
    </row>
    <row r="41" spans="1:30" ht="6" customHeight="1" x14ac:dyDescent="0.15">
      <c r="A41" s="53"/>
      <c r="B41" s="54"/>
      <c r="C41" s="54"/>
      <c r="D41" s="54"/>
      <c r="E41" s="54"/>
      <c r="F41" s="54"/>
      <c r="G41" s="54"/>
      <c r="H41" s="54"/>
      <c r="I41" s="54"/>
      <c r="J41" s="54"/>
      <c r="K41" s="54"/>
      <c r="L41" s="54"/>
      <c r="M41" s="54"/>
      <c r="N41" s="54"/>
      <c r="O41" s="54"/>
      <c r="P41" s="54"/>
      <c r="Q41" s="54"/>
      <c r="R41" s="54"/>
      <c r="S41" s="54"/>
      <c r="T41" s="54"/>
      <c r="U41" s="54"/>
      <c r="V41" s="54"/>
      <c r="W41" s="54"/>
      <c r="X41" s="55"/>
      <c r="Y41" s="88"/>
      <c r="Z41" s="89"/>
      <c r="AA41" s="89"/>
      <c r="AB41" s="89"/>
      <c r="AC41" s="89"/>
      <c r="AD41" s="88"/>
    </row>
    <row r="42" spans="1:30" ht="33" customHeight="1" x14ac:dyDescent="0.15">
      <c r="A42" s="53"/>
      <c r="B42" s="56"/>
      <c r="C42" s="197" t="s">
        <v>87</v>
      </c>
      <c r="D42" s="198"/>
      <c r="E42" s="199"/>
      <c r="F42" s="57"/>
      <c r="G42" s="209" t="s">
        <v>88</v>
      </c>
      <c r="H42" s="210"/>
      <c r="I42" s="211"/>
      <c r="J42" s="57"/>
      <c r="K42" s="209" t="s">
        <v>89</v>
      </c>
      <c r="L42" s="210"/>
      <c r="M42" s="211"/>
      <c r="N42" s="54"/>
      <c r="O42" s="209" t="s">
        <v>90</v>
      </c>
      <c r="P42" s="210"/>
      <c r="Q42" s="211"/>
      <c r="R42" s="54"/>
      <c r="S42" s="54"/>
      <c r="T42" s="54"/>
      <c r="U42" s="54"/>
      <c r="V42" s="54"/>
      <c r="W42" s="54"/>
      <c r="X42" s="55"/>
      <c r="Y42" s="88"/>
      <c r="Z42" s="90" t="s">
        <v>91</v>
      </c>
      <c r="AA42" s="90" t="s">
        <v>92</v>
      </c>
      <c r="AB42" s="91"/>
      <c r="AC42" s="91" t="s">
        <v>93</v>
      </c>
      <c r="AD42" s="88"/>
    </row>
    <row r="43" spans="1:30" ht="14" x14ac:dyDescent="0.15">
      <c r="A43" s="53"/>
      <c r="B43" s="58" t="s">
        <v>94</v>
      </c>
      <c r="C43" s="59">
        <v>2016</v>
      </c>
      <c r="D43" s="59">
        <v>2017</v>
      </c>
      <c r="E43" s="59">
        <v>2018</v>
      </c>
      <c r="F43" s="60"/>
      <c r="G43" s="59">
        <v>2016</v>
      </c>
      <c r="H43" s="59">
        <v>2017</v>
      </c>
      <c r="I43" s="59">
        <v>2018</v>
      </c>
      <c r="J43" s="60"/>
      <c r="K43" s="61">
        <v>2016</v>
      </c>
      <c r="L43" s="61">
        <v>2017</v>
      </c>
      <c r="M43" s="61">
        <v>2018</v>
      </c>
      <c r="N43" s="54"/>
      <c r="O43" s="61">
        <v>2016</v>
      </c>
      <c r="P43" s="61">
        <v>2017</v>
      </c>
      <c r="Q43" s="61">
        <v>2018</v>
      </c>
      <c r="R43" s="54"/>
      <c r="S43" s="54"/>
      <c r="T43" s="54"/>
      <c r="U43" s="54"/>
      <c r="V43" s="54"/>
      <c r="W43" s="54"/>
      <c r="X43" s="55"/>
      <c r="Y43" s="88"/>
      <c r="Z43" s="92" t="e">
        <f>AVERAGE(C44:E44)</f>
        <v>#DIV/0!</v>
      </c>
      <c r="AA43" s="92">
        <f>AVERAGE(C49:E49)</f>
        <v>0</v>
      </c>
      <c r="AB43" s="93" t="s">
        <v>95</v>
      </c>
      <c r="AC43" s="94" t="e">
        <f>Z43/AA43</f>
        <v>#DIV/0!</v>
      </c>
      <c r="AD43" s="88"/>
    </row>
    <row r="44" spans="1:30" ht="14" x14ac:dyDescent="0.15">
      <c r="A44" s="53"/>
      <c r="B44" s="62" t="s">
        <v>95</v>
      </c>
      <c r="C44" s="63"/>
      <c r="D44" s="64"/>
      <c r="E44" s="64"/>
      <c r="F44" s="65"/>
      <c r="G44" s="63"/>
      <c r="H44" s="63"/>
      <c r="I44" s="64"/>
      <c r="J44" s="95" t="s">
        <v>95</v>
      </c>
      <c r="K44" s="67">
        <f>C44*748</f>
        <v>0</v>
      </c>
      <c r="L44" s="67">
        <f>D44*748</f>
        <v>0</v>
      </c>
      <c r="M44" s="67">
        <f>E44*748</f>
        <v>0</v>
      </c>
      <c r="N44" s="54"/>
      <c r="O44" s="67" t="e">
        <f>K44/G44</f>
        <v>#DIV/0!</v>
      </c>
      <c r="P44" s="67" t="e">
        <f>L44/H44</f>
        <v>#DIV/0!</v>
      </c>
      <c r="Q44" s="67" t="e">
        <f>M44/I44</f>
        <v>#DIV/0!</v>
      </c>
      <c r="R44" s="54"/>
      <c r="S44" s="54"/>
      <c r="T44" s="54"/>
      <c r="U44" s="54"/>
      <c r="V44" s="54"/>
      <c r="W44" s="54"/>
      <c r="X44" s="55"/>
      <c r="Y44" s="88"/>
      <c r="Z44" s="92" t="e">
        <f t="shared" ref="Z44:Z46" si="7">AVERAGE(C45:E45)</f>
        <v>#DIV/0!</v>
      </c>
      <c r="AA44" s="92">
        <f>AA43</f>
        <v>0</v>
      </c>
      <c r="AB44" s="93" t="s">
        <v>96</v>
      </c>
      <c r="AC44" s="94" t="e">
        <f>Z44/AA44</f>
        <v>#DIV/0!</v>
      </c>
      <c r="AD44" s="88"/>
    </row>
    <row r="45" spans="1:30" ht="14" x14ac:dyDescent="0.15">
      <c r="A45" s="53"/>
      <c r="B45" s="68" t="s">
        <v>96</v>
      </c>
      <c r="C45" s="69"/>
      <c r="D45" s="70"/>
      <c r="E45" s="70"/>
      <c r="F45" s="71"/>
      <c r="G45" s="69"/>
      <c r="H45" s="69"/>
      <c r="I45" s="70"/>
      <c r="J45" s="95" t="s">
        <v>96</v>
      </c>
      <c r="K45" s="73">
        <f t="shared" ref="K45:M47" si="8">C45*748</f>
        <v>0</v>
      </c>
      <c r="L45" s="73">
        <f t="shared" si="8"/>
        <v>0</v>
      </c>
      <c r="M45" s="73">
        <f t="shared" si="8"/>
        <v>0</v>
      </c>
      <c r="N45" s="54"/>
      <c r="O45" s="73" t="e">
        <f t="shared" ref="O45:Q47" si="9">K45/G45</f>
        <v>#DIV/0!</v>
      </c>
      <c r="P45" s="73" t="e">
        <f t="shared" si="9"/>
        <v>#DIV/0!</v>
      </c>
      <c r="Q45" s="73" t="e">
        <f t="shared" si="9"/>
        <v>#DIV/0!</v>
      </c>
      <c r="R45" s="54"/>
      <c r="S45" s="54"/>
      <c r="T45" s="54"/>
      <c r="U45" s="54"/>
      <c r="V45" s="54"/>
      <c r="W45" s="54"/>
      <c r="X45" s="55"/>
      <c r="Y45" s="88"/>
      <c r="Z45" s="92" t="e">
        <f t="shared" si="7"/>
        <v>#DIV/0!</v>
      </c>
      <c r="AA45" s="92">
        <f>AA43</f>
        <v>0</v>
      </c>
      <c r="AB45" s="93" t="s">
        <v>97</v>
      </c>
      <c r="AC45" s="94" t="e">
        <f>Z45/AA45</f>
        <v>#DIV/0!</v>
      </c>
      <c r="AD45" s="88"/>
    </row>
    <row r="46" spans="1:30" ht="14" x14ac:dyDescent="0.15">
      <c r="A46" s="53"/>
      <c r="B46" s="68" t="s">
        <v>97</v>
      </c>
      <c r="C46" s="69"/>
      <c r="D46" s="70"/>
      <c r="E46" s="70"/>
      <c r="F46" s="57"/>
      <c r="G46" s="69"/>
      <c r="H46" s="69"/>
      <c r="I46" s="70"/>
      <c r="J46" s="95" t="s">
        <v>97</v>
      </c>
      <c r="K46" s="73">
        <f t="shared" si="8"/>
        <v>0</v>
      </c>
      <c r="L46" s="73">
        <f t="shared" si="8"/>
        <v>0</v>
      </c>
      <c r="M46" s="73">
        <f t="shared" si="8"/>
        <v>0</v>
      </c>
      <c r="N46" s="54"/>
      <c r="O46" s="73" t="e">
        <f t="shared" si="9"/>
        <v>#DIV/0!</v>
      </c>
      <c r="P46" s="73" t="e">
        <f t="shared" si="9"/>
        <v>#DIV/0!</v>
      </c>
      <c r="Q46" s="73" t="e">
        <f t="shared" si="9"/>
        <v>#DIV/0!</v>
      </c>
      <c r="R46" s="54"/>
      <c r="S46" s="54"/>
      <c r="T46" s="54"/>
      <c r="U46" s="54"/>
      <c r="V46" s="54"/>
      <c r="W46" s="54"/>
      <c r="X46" s="55"/>
      <c r="Y46" s="88"/>
      <c r="Z46" s="92" t="e">
        <f t="shared" si="7"/>
        <v>#DIV/0!</v>
      </c>
      <c r="AA46" s="92">
        <f>AA43</f>
        <v>0</v>
      </c>
      <c r="AB46" s="93" t="s">
        <v>98</v>
      </c>
      <c r="AC46" s="94" t="e">
        <f>Z46/AA46</f>
        <v>#DIV/0!</v>
      </c>
      <c r="AD46" s="88"/>
    </row>
    <row r="47" spans="1:30" ht="14" x14ac:dyDescent="0.15">
      <c r="A47" s="53"/>
      <c r="B47" s="74" t="s">
        <v>98</v>
      </c>
      <c r="C47" s="75"/>
      <c r="D47" s="76"/>
      <c r="E47" s="76"/>
      <c r="F47" s="57"/>
      <c r="G47" s="75"/>
      <c r="H47" s="75"/>
      <c r="I47" s="76"/>
      <c r="J47" s="95" t="s">
        <v>98</v>
      </c>
      <c r="K47" s="78">
        <f t="shared" si="8"/>
        <v>0</v>
      </c>
      <c r="L47" s="78">
        <f t="shared" si="8"/>
        <v>0</v>
      </c>
      <c r="M47" s="78">
        <f t="shared" si="8"/>
        <v>0</v>
      </c>
      <c r="N47" s="54"/>
      <c r="O47" s="78" t="e">
        <f t="shared" si="9"/>
        <v>#DIV/0!</v>
      </c>
      <c r="P47" s="78" t="e">
        <f t="shared" si="9"/>
        <v>#DIV/0!</v>
      </c>
      <c r="Q47" s="78" t="e">
        <f t="shared" si="9"/>
        <v>#DIV/0!</v>
      </c>
      <c r="R47" s="54"/>
      <c r="S47" s="54"/>
      <c r="T47" s="54"/>
      <c r="U47" s="54"/>
      <c r="V47" s="54"/>
      <c r="W47" s="54"/>
      <c r="X47" s="55"/>
      <c r="Y47" s="88"/>
      <c r="Z47" s="96"/>
      <c r="AA47" s="96"/>
      <c r="AB47" s="91"/>
      <c r="AC47" s="97" t="e">
        <f>SUM(AC43:AC46)</f>
        <v>#DIV/0!</v>
      </c>
      <c r="AD47" s="88"/>
    </row>
    <row r="48" spans="1:30" ht="6" customHeight="1" x14ac:dyDescent="0.15">
      <c r="A48" s="53"/>
      <c r="B48" s="79"/>
      <c r="C48" s="79"/>
      <c r="D48" s="79"/>
      <c r="E48" s="79"/>
      <c r="F48" s="79"/>
      <c r="G48" s="79"/>
      <c r="H48" s="79"/>
      <c r="I48" s="79"/>
      <c r="J48" s="79"/>
      <c r="K48" s="79"/>
      <c r="L48" s="79"/>
      <c r="M48" s="79"/>
      <c r="N48" s="54"/>
      <c r="O48" s="79"/>
      <c r="P48" s="79"/>
      <c r="Q48" s="79"/>
      <c r="R48" s="54"/>
      <c r="S48" s="54"/>
      <c r="T48" s="54"/>
      <c r="U48" s="54"/>
      <c r="V48" s="54"/>
      <c r="W48" s="54"/>
      <c r="X48" s="55"/>
      <c r="Y48" s="88"/>
      <c r="Z48" s="89"/>
      <c r="AA48" s="89"/>
      <c r="AB48" s="89"/>
      <c r="AC48" s="89"/>
      <c r="AD48" s="88"/>
    </row>
    <row r="49" spans="1:30" ht="14" x14ac:dyDescent="0.15">
      <c r="A49" s="53"/>
      <c r="B49" s="80" t="s">
        <v>79</v>
      </c>
      <c r="C49" s="81">
        <f>SUM(C44:C47)</f>
        <v>0</v>
      </c>
      <c r="D49" s="81">
        <f>SUM(D44:D47)</f>
        <v>0</v>
      </c>
      <c r="E49" s="81">
        <f>SUM(E44:E47)</f>
        <v>0</v>
      </c>
      <c r="F49" s="82"/>
      <c r="G49" s="82"/>
      <c r="H49" s="82"/>
      <c r="I49" s="82"/>
      <c r="J49" s="82"/>
      <c r="K49" s="81">
        <f>SUM(K44:K47)</f>
        <v>0</v>
      </c>
      <c r="L49" s="81">
        <f t="shared" ref="L49:M49" si="10">SUM(L44:L47)</f>
        <v>0</v>
      </c>
      <c r="M49" s="81">
        <f t="shared" si="10"/>
        <v>0</v>
      </c>
      <c r="N49" s="54"/>
      <c r="O49" s="83" t="s">
        <v>80</v>
      </c>
      <c r="P49" s="83" t="s">
        <v>80</v>
      </c>
      <c r="Q49" s="83" t="s">
        <v>80</v>
      </c>
      <c r="R49" s="54"/>
      <c r="S49" s="54"/>
      <c r="T49" s="54"/>
      <c r="U49" s="54"/>
      <c r="V49" s="54"/>
      <c r="W49" s="54"/>
      <c r="X49" s="55"/>
      <c r="Y49" s="88"/>
      <c r="Z49" s="89"/>
      <c r="AA49" s="89"/>
      <c r="AB49" s="89"/>
      <c r="AC49" s="89"/>
      <c r="AD49" s="88"/>
    </row>
    <row r="50" spans="1:30" ht="14" x14ac:dyDescent="0.15">
      <c r="A50" s="53"/>
      <c r="B50" s="84" t="s">
        <v>81</v>
      </c>
      <c r="C50" s="85" t="e">
        <f>AVERAGE(C44:C47)</f>
        <v>#DIV/0!</v>
      </c>
      <c r="D50" s="85" t="e">
        <f t="shared" ref="D50:E50" si="11">AVERAGE(D44:D47)</f>
        <v>#DIV/0!</v>
      </c>
      <c r="E50" s="85" t="e">
        <f t="shared" si="11"/>
        <v>#DIV/0!</v>
      </c>
      <c r="F50" s="82"/>
      <c r="G50" s="82"/>
      <c r="H50" s="82"/>
      <c r="I50" s="82"/>
      <c r="J50" s="82"/>
      <c r="K50" s="85">
        <f>AVERAGE(K44:K47)</f>
        <v>0</v>
      </c>
      <c r="L50" s="85">
        <f>AVERAGE(L44:L47)</f>
        <v>0</v>
      </c>
      <c r="M50" s="85">
        <f>AVERAGE(M44:M47)</f>
        <v>0</v>
      </c>
      <c r="N50" s="98"/>
      <c r="O50" s="85" t="e">
        <f>AVERAGE(O44:O47)</f>
        <v>#DIV/0!</v>
      </c>
      <c r="P50" s="85" t="e">
        <f>AVERAGE(P44:P47)</f>
        <v>#DIV/0!</v>
      </c>
      <c r="Q50" s="85" t="e">
        <f>AVERAGE(Q44:Q47)</f>
        <v>#DIV/0!</v>
      </c>
      <c r="R50" s="54"/>
      <c r="S50" s="54"/>
      <c r="T50" s="54"/>
      <c r="U50" s="54"/>
      <c r="V50" s="54"/>
      <c r="W50" s="54"/>
      <c r="X50" s="55"/>
      <c r="Y50" s="88"/>
      <c r="Z50" s="89"/>
      <c r="AA50" s="89"/>
      <c r="AB50" s="89"/>
      <c r="AC50" s="89"/>
      <c r="AD50" s="88"/>
    </row>
    <row r="51" spans="1:30" ht="14" x14ac:dyDescent="0.15">
      <c r="A51" s="53"/>
      <c r="B51" s="84" t="s">
        <v>82</v>
      </c>
      <c r="C51" s="85">
        <f>MAX(C44:C47)</f>
        <v>0</v>
      </c>
      <c r="D51" s="85">
        <f t="shared" ref="D51:E51" si="12">MAX(D44:D47)</f>
        <v>0</v>
      </c>
      <c r="E51" s="85">
        <f t="shared" si="12"/>
        <v>0</v>
      </c>
      <c r="F51" s="79"/>
      <c r="G51" s="79"/>
      <c r="H51" s="79"/>
      <c r="I51" s="79"/>
      <c r="J51" s="79"/>
      <c r="K51" s="85">
        <f>MAX(K44:K47)</f>
        <v>0</v>
      </c>
      <c r="L51" s="85">
        <f>MAX(L44:L47)</f>
        <v>0</v>
      </c>
      <c r="M51" s="85">
        <f>MAX(M44:M47)</f>
        <v>0</v>
      </c>
      <c r="N51" s="98"/>
      <c r="O51" s="85" t="e">
        <f>MAX(O44:O47)</f>
        <v>#DIV/0!</v>
      </c>
      <c r="P51" s="85" t="e">
        <f>MAX(P44:P47)</f>
        <v>#DIV/0!</v>
      </c>
      <c r="Q51" s="85" t="e">
        <f>MAX(Q44:Q47)</f>
        <v>#DIV/0!</v>
      </c>
      <c r="R51" s="54"/>
      <c r="S51" s="54"/>
      <c r="T51" s="54"/>
      <c r="U51" s="54"/>
      <c r="V51" s="54"/>
      <c r="W51" s="54"/>
      <c r="X51" s="55"/>
      <c r="Y51" s="88"/>
      <c r="Z51" s="88"/>
      <c r="AA51" s="88"/>
      <c r="AB51" s="88"/>
      <c r="AC51" s="88"/>
      <c r="AD51" s="88"/>
    </row>
    <row r="52" spans="1:30" ht="14" x14ac:dyDescent="0.15">
      <c r="A52" s="53"/>
      <c r="B52" s="84" t="s">
        <v>83</v>
      </c>
      <c r="C52" s="85">
        <f>MIN(C44:C47)</f>
        <v>0</v>
      </c>
      <c r="D52" s="85">
        <f t="shared" ref="D52:E52" si="13">MIN(D44:D47)</f>
        <v>0</v>
      </c>
      <c r="E52" s="85">
        <f t="shared" si="13"/>
        <v>0</v>
      </c>
      <c r="F52" s="79"/>
      <c r="G52" s="79"/>
      <c r="H52" s="79"/>
      <c r="I52" s="79"/>
      <c r="J52" s="79"/>
      <c r="K52" s="85">
        <f>MIN(K44:K47)</f>
        <v>0</v>
      </c>
      <c r="L52" s="85">
        <f>MIN(L44:L47)</f>
        <v>0</v>
      </c>
      <c r="M52" s="85">
        <f>MIN(M44:M47)</f>
        <v>0</v>
      </c>
      <c r="N52" s="98"/>
      <c r="O52" s="85" t="e">
        <f>MIN(O44:O47)</f>
        <v>#DIV/0!</v>
      </c>
      <c r="P52" s="85" t="e">
        <f>MIN(P44:P47)</f>
        <v>#DIV/0!</v>
      </c>
      <c r="Q52" s="85" t="e">
        <f>MIN(Q44:Q47)</f>
        <v>#DIV/0!</v>
      </c>
      <c r="R52" s="54"/>
      <c r="S52" s="54"/>
      <c r="T52" s="54"/>
      <c r="U52" s="54"/>
      <c r="V52" s="54"/>
      <c r="W52" s="54"/>
      <c r="X52" s="55"/>
      <c r="Y52" s="88"/>
      <c r="Z52" s="88"/>
      <c r="AA52" s="88"/>
      <c r="AB52" s="88"/>
      <c r="AC52" s="88"/>
      <c r="AD52" s="88"/>
    </row>
    <row r="53" spans="1:30" ht="14" x14ac:dyDescent="0.15">
      <c r="A53" s="53"/>
      <c r="B53" s="86" t="s">
        <v>84</v>
      </c>
      <c r="C53" s="87">
        <f>C51-C52</f>
        <v>0</v>
      </c>
      <c r="D53" s="87">
        <f t="shared" ref="D53:E53" si="14">D51-D52</f>
        <v>0</v>
      </c>
      <c r="E53" s="87">
        <f t="shared" si="14"/>
        <v>0</v>
      </c>
      <c r="F53" s="79"/>
      <c r="G53" s="79"/>
      <c r="H53" s="79"/>
      <c r="I53" s="79"/>
      <c r="J53" s="79"/>
      <c r="K53" s="87">
        <f>K51-K52</f>
        <v>0</v>
      </c>
      <c r="L53" s="87">
        <f t="shared" ref="L53:M53" si="15">L51-L52</f>
        <v>0</v>
      </c>
      <c r="M53" s="87">
        <f t="shared" si="15"/>
        <v>0</v>
      </c>
      <c r="N53" s="98"/>
      <c r="O53" s="87" t="e">
        <f>O51-O52</f>
        <v>#DIV/0!</v>
      </c>
      <c r="P53" s="87" t="e">
        <f t="shared" ref="P53:Q53" si="16">P51-P52</f>
        <v>#DIV/0!</v>
      </c>
      <c r="Q53" s="87" t="e">
        <f t="shared" si="16"/>
        <v>#DIV/0!</v>
      </c>
      <c r="R53" s="54"/>
      <c r="S53" s="54"/>
      <c r="T53" s="54"/>
      <c r="U53" s="54"/>
      <c r="V53" s="54"/>
      <c r="W53" s="54"/>
      <c r="X53" s="55"/>
      <c r="Y53" s="88"/>
      <c r="Z53" s="88"/>
      <c r="AA53" s="88"/>
      <c r="AB53" s="88"/>
      <c r="AC53" s="88"/>
      <c r="AD53" s="88"/>
    </row>
    <row r="54" spans="1:30" x14ac:dyDescent="0.15">
      <c r="A54" s="53"/>
      <c r="B54" s="54"/>
      <c r="C54" s="54"/>
      <c r="D54" s="54"/>
      <c r="E54" s="54"/>
      <c r="F54" s="54"/>
      <c r="G54" s="54"/>
      <c r="H54" s="54"/>
      <c r="I54" s="54"/>
      <c r="J54" s="54"/>
      <c r="K54" s="54"/>
      <c r="L54" s="54"/>
      <c r="M54" s="54"/>
      <c r="N54" s="54"/>
      <c r="O54" s="54"/>
      <c r="P54" s="54"/>
      <c r="Q54" s="54"/>
      <c r="R54" s="54"/>
      <c r="S54" s="54"/>
      <c r="T54" s="54"/>
      <c r="U54" s="54"/>
      <c r="V54" s="54"/>
      <c r="W54" s="54"/>
      <c r="X54" s="55"/>
      <c r="Y54" s="88"/>
      <c r="Z54" s="88"/>
      <c r="AA54" s="88"/>
      <c r="AB54" s="88"/>
      <c r="AC54" s="88"/>
      <c r="AD54" s="88"/>
    </row>
    <row r="55" spans="1:30" x14ac:dyDescent="0.15">
      <c r="A55" s="53"/>
      <c r="B55" s="54"/>
      <c r="C55" s="54"/>
      <c r="D55" s="54"/>
      <c r="E55" s="54"/>
      <c r="F55" s="54"/>
      <c r="G55" s="54"/>
      <c r="H55" s="54"/>
      <c r="I55" s="54"/>
      <c r="J55" s="54"/>
      <c r="K55" s="54"/>
      <c r="L55" s="54"/>
      <c r="M55" s="54"/>
      <c r="N55" s="54"/>
      <c r="O55" s="54"/>
      <c r="P55" s="54"/>
      <c r="Q55" s="54"/>
      <c r="R55" s="54"/>
      <c r="S55" s="54"/>
      <c r="T55" s="54"/>
      <c r="U55" s="54"/>
      <c r="V55" s="54"/>
      <c r="W55" s="54"/>
      <c r="X55" s="55"/>
    </row>
    <row r="56" spans="1:30" x14ac:dyDescent="0.15">
      <c r="A56" s="53"/>
      <c r="B56" s="54"/>
      <c r="C56" s="54"/>
      <c r="D56" s="54"/>
      <c r="E56" s="54"/>
      <c r="F56" s="54"/>
      <c r="G56" s="54"/>
      <c r="H56" s="54"/>
      <c r="I56" s="54"/>
      <c r="J56" s="54"/>
      <c r="K56" s="54"/>
      <c r="L56" s="54"/>
      <c r="M56" s="54"/>
      <c r="N56" s="54"/>
      <c r="O56" s="54"/>
      <c r="P56" s="54"/>
      <c r="Q56" s="54"/>
      <c r="R56" s="54"/>
      <c r="S56" s="54"/>
      <c r="T56" s="54"/>
      <c r="U56" s="54"/>
      <c r="V56" s="54"/>
      <c r="W56" s="54"/>
      <c r="X56" s="55"/>
    </row>
    <row r="57" spans="1:30" x14ac:dyDescent="0.15">
      <c r="A57" s="53"/>
      <c r="B57" s="54"/>
      <c r="C57" s="54"/>
      <c r="D57" s="54"/>
      <c r="E57" s="54"/>
      <c r="F57" s="54"/>
      <c r="G57" s="54"/>
      <c r="H57" s="54"/>
      <c r="I57" s="54"/>
      <c r="J57" s="54"/>
      <c r="K57" s="54"/>
      <c r="L57" s="54"/>
      <c r="M57" s="54"/>
      <c r="N57" s="54"/>
      <c r="O57" s="54"/>
      <c r="P57" s="54"/>
      <c r="Q57" s="54"/>
      <c r="R57" s="54"/>
      <c r="S57" s="54"/>
      <c r="T57" s="54"/>
      <c r="U57" s="54"/>
      <c r="V57" s="54"/>
      <c r="W57" s="54"/>
      <c r="X57" s="55"/>
    </row>
    <row r="58" spans="1:30" x14ac:dyDescent="0.15">
      <c r="A58" s="53"/>
      <c r="B58" s="54"/>
      <c r="C58" s="54"/>
      <c r="D58" s="54"/>
      <c r="E58" s="54"/>
      <c r="F58" s="54"/>
      <c r="G58" s="54"/>
      <c r="H58" s="54"/>
      <c r="I58" s="54"/>
      <c r="J58" s="54"/>
      <c r="K58" s="54"/>
      <c r="L58" s="54"/>
      <c r="M58" s="54"/>
      <c r="N58" s="54"/>
      <c r="O58" s="54"/>
      <c r="P58" s="54"/>
      <c r="Q58" s="54"/>
      <c r="R58" s="54"/>
      <c r="S58" s="54"/>
      <c r="T58" s="54"/>
      <c r="U58" s="54"/>
      <c r="V58" s="54"/>
      <c r="W58" s="54"/>
      <c r="X58" s="55"/>
    </row>
    <row r="59" spans="1:30" x14ac:dyDescent="0.15">
      <c r="A59" s="53"/>
      <c r="B59" s="54"/>
      <c r="C59" s="54"/>
      <c r="D59" s="54"/>
      <c r="E59" s="54"/>
      <c r="F59" s="54"/>
      <c r="G59" s="54"/>
      <c r="H59" s="54"/>
      <c r="I59" s="54"/>
      <c r="J59" s="54"/>
      <c r="K59" s="54"/>
      <c r="L59" s="54"/>
      <c r="M59" s="54"/>
      <c r="N59" s="54"/>
      <c r="O59" s="54"/>
      <c r="P59" s="54"/>
      <c r="Q59" s="54"/>
      <c r="R59" s="54"/>
      <c r="S59" s="54"/>
      <c r="T59" s="54"/>
      <c r="U59" s="54"/>
      <c r="V59" s="54"/>
      <c r="W59" s="54"/>
      <c r="X59" s="55"/>
    </row>
    <row r="60" spans="1:30" x14ac:dyDescent="0.15">
      <c r="A60" s="53"/>
      <c r="B60" s="54"/>
      <c r="C60" s="54"/>
      <c r="D60" s="54"/>
      <c r="E60" s="54"/>
      <c r="F60" s="54"/>
      <c r="G60" s="54"/>
      <c r="H60" s="54"/>
      <c r="I60" s="54"/>
      <c r="J60" s="54"/>
      <c r="K60" s="54"/>
      <c r="L60" s="54"/>
      <c r="M60" s="54"/>
      <c r="N60" s="54"/>
      <c r="O60" s="54"/>
      <c r="P60" s="54"/>
      <c r="Q60" s="54"/>
      <c r="R60" s="54"/>
      <c r="S60" s="54"/>
      <c r="T60" s="54"/>
      <c r="U60" s="54"/>
      <c r="V60" s="54"/>
      <c r="W60" s="54"/>
      <c r="X60" s="55"/>
    </row>
    <row r="61" spans="1:30" x14ac:dyDescent="0.15">
      <c r="A61" s="53"/>
      <c r="B61" s="54"/>
      <c r="C61" s="54"/>
      <c r="D61" s="54"/>
      <c r="E61" s="54"/>
      <c r="F61" s="54"/>
      <c r="G61" s="54"/>
      <c r="H61" s="54"/>
      <c r="I61" s="54"/>
      <c r="J61" s="54"/>
      <c r="K61" s="54"/>
      <c r="L61" s="54"/>
      <c r="M61" s="54"/>
      <c r="N61" s="54"/>
      <c r="O61" s="54"/>
      <c r="P61" s="54"/>
      <c r="Q61" s="54"/>
      <c r="R61" s="54"/>
      <c r="S61" s="54"/>
      <c r="T61" s="54"/>
      <c r="U61" s="54"/>
      <c r="V61" s="54"/>
      <c r="W61" s="54"/>
      <c r="X61" s="55"/>
    </row>
    <row r="62" spans="1:30" x14ac:dyDescent="0.15">
      <c r="A62" s="53"/>
      <c r="B62" s="54"/>
      <c r="C62" s="54"/>
      <c r="D62" s="54"/>
      <c r="E62" s="54"/>
      <c r="F62" s="54"/>
      <c r="G62" s="54"/>
      <c r="H62" s="54"/>
      <c r="I62" s="54"/>
      <c r="J62" s="54"/>
      <c r="K62" s="54"/>
      <c r="L62" s="54"/>
      <c r="M62" s="54"/>
      <c r="N62" s="54"/>
      <c r="O62" s="54"/>
      <c r="P62" s="54"/>
      <c r="Q62" s="54"/>
      <c r="R62" s="54"/>
      <c r="S62" s="54"/>
      <c r="T62" s="54"/>
      <c r="U62" s="54"/>
      <c r="V62" s="54"/>
      <c r="W62" s="54"/>
      <c r="X62" s="55"/>
    </row>
    <row r="63" spans="1:30" x14ac:dyDescent="0.15">
      <c r="A63" s="53"/>
      <c r="B63" s="54"/>
      <c r="C63" s="54"/>
      <c r="D63" s="54"/>
      <c r="E63" s="54"/>
      <c r="F63" s="54"/>
      <c r="G63" s="54"/>
      <c r="H63" s="54"/>
      <c r="I63" s="54"/>
      <c r="J63" s="54"/>
      <c r="K63" s="54"/>
      <c r="L63" s="54"/>
      <c r="M63" s="54"/>
      <c r="N63" s="54"/>
      <c r="O63" s="54"/>
      <c r="P63" s="54"/>
      <c r="Q63" s="54"/>
      <c r="R63" s="54"/>
      <c r="S63" s="54"/>
      <c r="T63" s="54"/>
      <c r="U63" s="54"/>
      <c r="V63" s="54"/>
      <c r="W63" s="54"/>
      <c r="X63" s="55"/>
    </row>
    <row r="64" spans="1:30" x14ac:dyDescent="0.15">
      <c r="A64" s="53"/>
      <c r="B64" s="54"/>
      <c r="C64" s="54"/>
      <c r="D64" s="54"/>
      <c r="E64" s="54"/>
      <c r="F64" s="54"/>
      <c r="G64" s="54"/>
      <c r="H64" s="54"/>
      <c r="I64" s="54"/>
      <c r="J64" s="54"/>
      <c r="K64" s="54"/>
      <c r="L64" s="54"/>
      <c r="M64" s="54"/>
      <c r="N64" s="54"/>
      <c r="O64" s="54"/>
      <c r="P64" s="54"/>
      <c r="Q64" s="54"/>
      <c r="R64" s="54"/>
      <c r="S64" s="54"/>
      <c r="T64" s="54"/>
      <c r="U64" s="54"/>
      <c r="V64" s="54"/>
      <c r="W64" s="54"/>
      <c r="X64" s="55"/>
    </row>
    <row r="65" spans="1:24" x14ac:dyDescent="0.15">
      <c r="A65" s="53"/>
      <c r="B65" s="54"/>
      <c r="C65" s="54"/>
      <c r="D65" s="54"/>
      <c r="E65" s="54"/>
      <c r="F65" s="54"/>
      <c r="G65" s="54"/>
      <c r="H65" s="54"/>
      <c r="I65" s="54"/>
      <c r="J65" s="54"/>
      <c r="K65" s="54"/>
      <c r="L65" s="54"/>
      <c r="M65" s="54"/>
      <c r="N65" s="54"/>
      <c r="O65" s="54"/>
      <c r="P65" s="54"/>
      <c r="Q65" s="54"/>
      <c r="R65" s="54"/>
      <c r="S65" s="54"/>
      <c r="T65" s="54"/>
      <c r="U65" s="54"/>
      <c r="V65" s="54"/>
      <c r="W65" s="54"/>
      <c r="X65" s="55"/>
    </row>
    <row r="66" spans="1:24" x14ac:dyDescent="0.15">
      <c r="A66" s="53"/>
      <c r="B66" s="54"/>
      <c r="C66" s="54"/>
      <c r="D66" s="54"/>
      <c r="E66" s="54"/>
      <c r="F66" s="54"/>
      <c r="G66" s="54"/>
      <c r="H66" s="54"/>
      <c r="I66" s="54"/>
      <c r="J66" s="54"/>
      <c r="K66" s="54"/>
      <c r="L66" s="54"/>
      <c r="M66" s="54"/>
      <c r="N66" s="54"/>
      <c r="O66" s="54"/>
      <c r="P66" s="54"/>
      <c r="Q66" s="54"/>
      <c r="R66" s="54"/>
      <c r="S66" s="54"/>
      <c r="T66" s="54"/>
      <c r="U66" s="54"/>
      <c r="V66" s="54"/>
      <c r="W66" s="54"/>
      <c r="X66" s="55"/>
    </row>
    <row r="67" spans="1:24" x14ac:dyDescent="0.15">
      <c r="A67" s="53"/>
      <c r="B67" s="54"/>
      <c r="C67" s="54"/>
      <c r="D67" s="54"/>
      <c r="E67" s="54"/>
      <c r="F67" s="54"/>
      <c r="G67" s="54"/>
      <c r="H67" s="54"/>
      <c r="I67" s="54"/>
      <c r="J67" s="54"/>
      <c r="K67" s="54"/>
      <c r="L67" s="54"/>
      <c r="M67" s="54"/>
      <c r="N67" s="54"/>
      <c r="O67" s="54"/>
      <c r="P67" s="54"/>
      <c r="Q67" s="54"/>
      <c r="R67" s="54"/>
      <c r="S67" s="54"/>
      <c r="T67" s="54"/>
      <c r="U67" s="54"/>
      <c r="V67" s="54"/>
      <c r="W67" s="54"/>
      <c r="X67" s="55"/>
    </row>
    <row r="68" spans="1:24" x14ac:dyDescent="0.15">
      <c r="A68" s="53"/>
      <c r="B68" s="54"/>
      <c r="C68" s="54"/>
      <c r="D68" s="54"/>
      <c r="E68" s="54"/>
      <c r="F68" s="54"/>
      <c r="G68" s="54"/>
      <c r="H68" s="54"/>
      <c r="I68" s="54"/>
      <c r="J68" s="54"/>
      <c r="K68" s="54"/>
      <c r="L68" s="54"/>
      <c r="M68" s="54"/>
      <c r="N68" s="54"/>
      <c r="O68" s="54"/>
      <c r="P68" s="54"/>
      <c r="Q68" s="54"/>
      <c r="R68" s="54"/>
      <c r="S68" s="54"/>
      <c r="T68" s="54"/>
      <c r="U68" s="54"/>
      <c r="V68" s="54"/>
      <c r="W68" s="54"/>
      <c r="X68" s="55"/>
    </row>
    <row r="69" spans="1:24" x14ac:dyDescent="0.15">
      <c r="A69" s="53"/>
      <c r="B69" s="54"/>
      <c r="C69" s="54"/>
      <c r="D69" s="54"/>
      <c r="E69" s="54"/>
      <c r="F69" s="54"/>
      <c r="G69" s="54"/>
      <c r="H69" s="54"/>
      <c r="I69" s="54"/>
      <c r="J69" s="54"/>
      <c r="K69" s="54"/>
      <c r="L69" s="54"/>
      <c r="M69" s="54"/>
      <c r="N69" s="54"/>
      <c r="O69" s="54"/>
      <c r="P69" s="54"/>
      <c r="Q69" s="54"/>
      <c r="R69" s="54"/>
      <c r="S69" s="54"/>
      <c r="T69" s="54"/>
      <c r="U69" s="54"/>
      <c r="V69" s="54"/>
      <c r="W69" s="54"/>
      <c r="X69" s="55"/>
    </row>
    <row r="70" spans="1:24" x14ac:dyDescent="0.15">
      <c r="A70" s="53"/>
      <c r="B70" s="54"/>
      <c r="C70" s="54"/>
      <c r="D70" s="54"/>
      <c r="E70" s="54"/>
      <c r="F70" s="54"/>
      <c r="G70" s="54"/>
      <c r="H70" s="54"/>
      <c r="I70" s="54"/>
      <c r="J70" s="54"/>
      <c r="K70" s="54"/>
      <c r="L70" s="54"/>
      <c r="M70" s="54"/>
      <c r="N70" s="54"/>
      <c r="O70" s="54"/>
      <c r="P70" s="54"/>
      <c r="Q70" s="54"/>
      <c r="R70" s="54"/>
      <c r="S70" s="54"/>
      <c r="T70" s="54"/>
      <c r="U70" s="54"/>
      <c r="V70" s="54"/>
      <c r="W70" s="54"/>
      <c r="X70" s="55"/>
    </row>
    <row r="71" spans="1:24" x14ac:dyDescent="0.15">
      <c r="A71" s="53"/>
      <c r="B71" s="54"/>
      <c r="C71" s="54"/>
      <c r="D71" s="54"/>
      <c r="E71" s="54"/>
      <c r="F71" s="54"/>
      <c r="G71" s="54"/>
      <c r="H71" s="54"/>
      <c r="I71" s="54"/>
      <c r="J71" s="54"/>
      <c r="K71" s="54"/>
      <c r="L71" s="54"/>
      <c r="M71" s="54"/>
      <c r="N71" s="54"/>
      <c r="O71" s="54"/>
      <c r="P71" s="54"/>
      <c r="Q71" s="54"/>
      <c r="R71" s="54"/>
      <c r="S71" s="54"/>
      <c r="T71" s="54"/>
      <c r="U71" s="54"/>
      <c r="V71" s="54"/>
      <c r="W71" s="54"/>
      <c r="X71" s="55"/>
    </row>
    <row r="72" spans="1:24" x14ac:dyDescent="0.15">
      <c r="A72" s="53"/>
      <c r="B72" s="54"/>
      <c r="C72" s="54"/>
      <c r="D72" s="54"/>
      <c r="E72" s="54"/>
      <c r="F72" s="54"/>
      <c r="G72" s="54"/>
      <c r="H72" s="54"/>
      <c r="I72" s="54"/>
      <c r="J72" s="54"/>
      <c r="K72" s="54"/>
      <c r="L72" s="54"/>
      <c r="M72" s="54"/>
      <c r="N72" s="54"/>
      <c r="O72" s="54"/>
      <c r="P72" s="54"/>
      <c r="Q72" s="54"/>
      <c r="R72" s="54"/>
      <c r="S72" s="54"/>
      <c r="T72" s="54"/>
      <c r="U72" s="54"/>
      <c r="V72" s="54"/>
      <c r="W72" s="54"/>
      <c r="X72" s="55"/>
    </row>
    <row r="73" spans="1:24" x14ac:dyDescent="0.15">
      <c r="A73" s="53"/>
      <c r="B73" s="54"/>
      <c r="C73" s="54"/>
      <c r="D73" s="54"/>
      <c r="E73" s="54"/>
      <c r="F73" s="54"/>
      <c r="G73" s="54"/>
      <c r="H73" s="54"/>
      <c r="I73" s="54"/>
      <c r="J73" s="54"/>
      <c r="K73" s="54"/>
      <c r="L73" s="54"/>
      <c r="M73" s="54"/>
      <c r="N73" s="54"/>
      <c r="O73" s="54"/>
      <c r="P73" s="54"/>
      <c r="Q73" s="54"/>
      <c r="R73" s="54"/>
      <c r="S73" s="54"/>
      <c r="T73" s="54"/>
      <c r="U73" s="54"/>
      <c r="V73" s="54"/>
      <c r="W73" s="54"/>
      <c r="X73" s="55"/>
    </row>
    <row r="74" spans="1:24" x14ac:dyDescent="0.15">
      <c r="A74" s="53"/>
      <c r="B74" s="54"/>
      <c r="C74" s="54"/>
      <c r="D74" s="54"/>
      <c r="E74" s="54"/>
      <c r="F74" s="54"/>
      <c r="G74" s="54"/>
      <c r="H74" s="54"/>
      <c r="I74" s="54"/>
      <c r="J74" s="54"/>
      <c r="K74" s="54"/>
      <c r="L74" s="54"/>
      <c r="M74" s="54"/>
      <c r="N74" s="54"/>
      <c r="O74" s="54"/>
      <c r="P74" s="54"/>
      <c r="Q74" s="54"/>
      <c r="R74" s="54"/>
      <c r="S74" s="54"/>
      <c r="T74" s="54"/>
      <c r="U74" s="54"/>
      <c r="V74" s="54"/>
      <c r="W74" s="54"/>
      <c r="X74" s="55"/>
    </row>
    <row r="75" spans="1:24" x14ac:dyDescent="0.15">
      <c r="A75" s="53"/>
      <c r="B75" s="54"/>
      <c r="C75" s="54"/>
      <c r="D75" s="54"/>
      <c r="E75" s="54"/>
      <c r="F75" s="54"/>
      <c r="G75" s="54"/>
      <c r="H75" s="54"/>
      <c r="I75" s="54"/>
      <c r="J75" s="54"/>
      <c r="K75" s="54"/>
      <c r="L75" s="54"/>
      <c r="M75" s="54"/>
      <c r="N75" s="54"/>
      <c r="O75" s="54"/>
      <c r="P75" s="54"/>
      <c r="Q75" s="54"/>
      <c r="R75" s="54"/>
      <c r="S75" s="54"/>
      <c r="T75" s="54"/>
      <c r="U75" s="54"/>
      <c r="V75" s="54"/>
      <c r="W75" s="54"/>
      <c r="X75" s="55"/>
    </row>
    <row r="76" spans="1:24" x14ac:dyDescent="0.15">
      <c r="A76" s="53"/>
      <c r="B76" s="54"/>
      <c r="C76" s="54"/>
      <c r="D76" s="54"/>
      <c r="E76" s="54"/>
      <c r="F76" s="54"/>
      <c r="G76" s="54"/>
      <c r="H76" s="54"/>
      <c r="I76" s="54"/>
      <c r="J76" s="54"/>
      <c r="K76" s="54"/>
      <c r="L76" s="54"/>
      <c r="M76" s="54"/>
      <c r="N76" s="54"/>
      <c r="O76" s="54"/>
      <c r="P76" s="54"/>
      <c r="Q76" s="54"/>
      <c r="R76" s="54"/>
      <c r="S76" s="54"/>
      <c r="T76" s="54"/>
      <c r="U76" s="54"/>
      <c r="V76" s="54"/>
      <c r="W76" s="54"/>
      <c r="X76" s="55"/>
    </row>
    <row r="77" spans="1:24" x14ac:dyDescent="0.15">
      <c r="A77" s="53"/>
      <c r="B77" s="54"/>
      <c r="C77" s="54"/>
      <c r="D77" s="54"/>
      <c r="E77" s="54"/>
      <c r="F77" s="54"/>
      <c r="G77" s="54"/>
      <c r="H77" s="54"/>
      <c r="I77" s="54"/>
      <c r="J77" s="54"/>
      <c r="K77" s="54"/>
      <c r="L77" s="54"/>
      <c r="M77" s="54"/>
      <c r="N77" s="54"/>
      <c r="O77" s="54"/>
      <c r="P77" s="54"/>
      <c r="Q77" s="54"/>
      <c r="R77" s="54"/>
      <c r="S77" s="54"/>
      <c r="T77" s="54"/>
      <c r="U77" s="54"/>
      <c r="V77" s="54"/>
      <c r="W77" s="54"/>
      <c r="X77" s="55"/>
    </row>
    <row r="78" spans="1:24" ht="14" thickBot="1" x14ac:dyDescent="0.2">
      <c r="A78" s="53"/>
      <c r="B78" s="54"/>
      <c r="C78" s="54"/>
      <c r="D78" s="54"/>
      <c r="E78" s="54"/>
      <c r="F78" s="54"/>
      <c r="G78" s="54"/>
      <c r="H78" s="54"/>
      <c r="I78" s="54"/>
      <c r="J78" s="54"/>
      <c r="K78" s="54"/>
      <c r="L78" s="54"/>
      <c r="M78" s="54"/>
      <c r="N78" s="54"/>
      <c r="O78" s="54"/>
      <c r="P78" s="54"/>
      <c r="Q78" s="54"/>
      <c r="R78" s="54"/>
      <c r="S78" s="54"/>
      <c r="T78" s="54"/>
      <c r="U78" s="54"/>
      <c r="V78" s="54"/>
      <c r="W78" s="54"/>
      <c r="X78" s="55"/>
    </row>
    <row r="79" spans="1:24" ht="25" customHeight="1" thickBot="1" x14ac:dyDescent="0.2">
      <c r="A79" s="53"/>
      <c r="B79" s="212" t="s">
        <v>99</v>
      </c>
      <c r="C79" s="213"/>
      <c r="D79" s="213"/>
      <c r="E79" s="213"/>
      <c r="F79" s="213"/>
      <c r="G79" s="213"/>
      <c r="H79" s="213"/>
      <c r="I79" s="213"/>
      <c r="J79" s="213"/>
      <c r="K79" s="213"/>
      <c r="L79" s="213"/>
      <c r="M79" s="213"/>
      <c r="N79" s="213"/>
      <c r="O79" s="213"/>
      <c r="P79" s="213"/>
      <c r="Q79" s="213"/>
      <c r="R79" s="213"/>
      <c r="S79" s="213"/>
      <c r="T79" s="213"/>
      <c r="U79" s="213"/>
      <c r="V79" s="213"/>
      <c r="W79" s="214"/>
      <c r="X79" s="55"/>
    </row>
    <row r="80" spans="1:24" x14ac:dyDescent="0.15">
      <c r="A80" s="53"/>
      <c r="B80" s="54"/>
      <c r="C80" s="54"/>
      <c r="D80" s="54"/>
      <c r="E80" s="54"/>
      <c r="F80" s="54"/>
      <c r="G80" s="54"/>
      <c r="H80" s="54"/>
      <c r="I80" s="54"/>
      <c r="J80" s="54"/>
      <c r="K80" s="54"/>
      <c r="L80" s="54"/>
      <c r="M80" s="54"/>
      <c r="N80" s="54"/>
      <c r="O80" s="54"/>
      <c r="P80" s="54"/>
      <c r="Q80" s="54"/>
      <c r="R80" s="54"/>
      <c r="S80" s="54"/>
      <c r="T80" s="54"/>
      <c r="U80" s="54"/>
      <c r="V80" s="54"/>
      <c r="W80" s="54"/>
      <c r="X80" s="55"/>
    </row>
    <row r="81" spans="1:24" ht="14" x14ac:dyDescent="0.15">
      <c r="A81" s="53"/>
      <c r="B81" s="215" t="s">
        <v>100</v>
      </c>
      <c r="C81" s="215"/>
      <c r="D81" s="215"/>
      <c r="E81" s="215"/>
      <c r="F81" s="79"/>
      <c r="G81" s="79"/>
      <c r="H81" s="215" t="s">
        <v>62</v>
      </c>
      <c r="I81" s="215"/>
      <c r="J81" s="215"/>
      <c r="K81" s="215"/>
      <c r="L81" s="215"/>
      <c r="M81" s="215"/>
      <c r="N81" s="215"/>
      <c r="O81" s="215"/>
      <c r="P81" s="215"/>
      <c r="Q81" s="215"/>
      <c r="R81" s="215"/>
      <c r="S81" s="215"/>
      <c r="T81" s="215"/>
      <c r="U81" s="215"/>
      <c r="V81" s="215"/>
      <c r="W81" s="215"/>
      <c r="X81" s="55"/>
    </row>
    <row r="82" spans="1:24" x14ac:dyDescent="0.15">
      <c r="A82" s="53"/>
      <c r="B82" s="54"/>
      <c r="C82" s="54"/>
      <c r="D82" s="54"/>
      <c r="E82" s="54"/>
      <c r="F82" s="54"/>
      <c r="G82" s="54"/>
      <c r="H82" s="54"/>
      <c r="I82" s="54"/>
      <c r="J82" s="54"/>
      <c r="K82" s="54"/>
      <c r="L82" s="54"/>
      <c r="M82" s="54"/>
      <c r="N82" s="54"/>
      <c r="O82" s="54"/>
      <c r="P82" s="54"/>
      <c r="Q82" s="54"/>
      <c r="R82" s="54"/>
      <c r="S82" s="54"/>
      <c r="T82" s="54"/>
      <c r="U82" s="54"/>
      <c r="V82" s="54"/>
      <c r="W82" s="54"/>
      <c r="X82" s="55"/>
    </row>
    <row r="83" spans="1:24" ht="33" customHeight="1" x14ac:dyDescent="0.15">
      <c r="A83" s="53"/>
      <c r="B83" s="56"/>
      <c r="C83" s="197" t="s">
        <v>101</v>
      </c>
      <c r="D83" s="198"/>
      <c r="E83" s="199"/>
      <c r="F83" s="57"/>
      <c r="G83" s="79"/>
      <c r="H83" s="79"/>
      <c r="I83" s="79"/>
      <c r="J83" s="79"/>
      <c r="K83" s="79"/>
      <c r="L83" s="79"/>
      <c r="M83" s="79"/>
      <c r="N83" s="54"/>
      <c r="O83" s="54"/>
      <c r="P83" s="54"/>
      <c r="Q83" s="54"/>
      <c r="R83" s="54"/>
      <c r="S83" s="54"/>
      <c r="T83" s="54"/>
      <c r="U83" s="54"/>
      <c r="V83" s="54"/>
      <c r="W83" s="54"/>
      <c r="X83" s="55"/>
    </row>
    <row r="84" spans="1:24" ht="14" x14ac:dyDescent="0.15">
      <c r="A84" s="53"/>
      <c r="B84" s="58" t="s">
        <v>102</v>
      </c>
      <c r="C84" s="59" t="s">
        <v>36</v>
      </c>
      <c r="D84" s="59" t="s">
        <v>103</v>
      </c>
      <c r="E84" s="61" t="s">
        <v>42</v>
      </c>
      <c r="F84" s="79"/>
      <c r="G84" s="79"/>
      <c r="H84" s="79"/>
      <c r="I84" s="79"/>
      <c r="J84" s="79"/>
      <c r="K84" s="79"/>
      <c r="L84" s="79"/>
      <c r="M84" s="79"/>
      <c r="N84" s="54"/>
      <c r="O84" s="54"/>
      <c r="P84" s="54"/>
      <c r="Q84" s="54"/>
      <c r="R84" s="54"/>
      <c r="S84" s="54"/>
      <c r="T84" s="54"/>
      <c r="U84" s="54"/>
      <c r="V84" s="54"/>
      <c r="W84" s="54"/>
      <c r="X84" s="55"/>
    </row>
    <row r="85" spans="1:24" ht="14" x14ac:dyDescent="0.15">
      <c r="A85" s="53"/>
      <c r="B85" s="62" t="s">
        <v>104</v>
      </c>
      <c r="C85" s="63"/>
      <c r="D85" s="63"/>
      <c r="E85" s="99">
        <f>SUM(C85:D85)</f>
        <v>0</v>
      </c>
      <c r="F85" s="79"/>
      <c r="G85" s="79"/>
      <c r="H85" s="79"/>
      <c r="I85" s="79"/>
      <c r="J85" s="79"/>
      <c r="K85" s="79"/>
      <c r="L85" s="79"/>
      <c r="M85" s="79"/>
      <c r="N85" s="54"/>
      <c r="O85" s="54"/>
      <c r="P85" s="54"/>
      <c r="Q85" s="54"/>
      <c r="R85" s="54"/>
      <c r="S85" s="54"/>
      <c r="T85" s="54"/>
      <c r="U85" s="54"/>
      <c r="V85" s="54"/>
      <c r="W85" s="54"/>
      <c r="X85" s="55"/>
    </row>
    <row r="86" spans="1:24" ht="14" x14ac:dyDescent="0.15">
      <c r="A86" s="53"/>
      <c r="B86" s="68" t="s">
        <v>105</v>
      </c>
      <c r="C86" s="69"/>
      <c r="D86" s="69"/>
      <c r="E86" s="100">
        <f t="shared" ref="E86:E89" si="17">SUM(C86:D86)</f>
        <v>0</v>
      </c>
      <c r="F86" s="71"/>
      <c r="G86" s="79"/>
      <c r="H86" s="79"/>
      <c r="I86" s="79"/>
      <c r="J86" s="79"/>
      <c r="K86" s="79"/>
      <c r="L86" s="79"/>
      <c r="M86" s="79"/>
      <c r="N86" s="54"/>
      <c r="O86" s="54"/>
      <c r="P86" s="54"/>
      <c r="Q86" s="54"/>
      <c r="R86" s="54"/>
      <c r="S86" s="54"/>
      <c r="T86" s="54"/>
      <c r="U86" s="54"/>
      <c r="V86" s="54"/>
      <c r="W86" s="54"/>
      <c r="X86" s="55"/>
    </row>
    <row r="87" spans="1:24" ht="14" x14ac:dyDescent="0.15">
      <c r="A87" s="53"/>
      <c r="B87" s="68" t="s">
        <v>106</v>
      </c>
      <c r="C87" s="69"/>
      <c r="D87" s="69"/>
      <c r="E87" s="100">
        <f t="shared" si="17"/>
        <v>0</v>
      </c>
      <c r="F87" s="57"/>
      <c r="G87" s="79"/>
      <c r="H87" s="79"/>
      <c r="I87" s="79"/>
      <c r="J87" s="79"/>
      <c r="K87" s="79"/>
      <c r="L87" s="79"/>
      <c r="M87" s="79"/>
      <c r="N87" s="54"/>
      <c r="O87" s="54"/>
      <c r="P87" s="54"/>
      <c r="Q87" s="54"/>
      <c r="R87" s="54"/>
      <c r="S87" s="54"/>
      <c r="T87" s="54"/>
      <c r="U87" s="54"/>
      <c r="V87" s="54"/>
      <c r="W87" s="54"/>
      <c r="X87" s="55"/>
    </row>
    <row r="88" spans="1:24" ht="14" x14ac:dyDescent="0.15">
      <c r="A88" s="53"/>
      <c r="B88" s="68" t="s">
        <v>107</v>
      </c>
      <c r="C88" s="69"/>
      <c r="D88" s="69"/>
      <c r="E88" s="100">
        <f t="shared" si="17"/>
        <v>0</v>
      </c>
      <c r="F88" s="57"/>
      <c r="G88" s="79"/>
      <c r="H88" s="79"/>
      <c r="I88" s="79"/>
      <c r="J88" s="79"/>
      <c r="K88" s="79"/>
      <c r="L88" s="79"/>
      <c r="M88" s="79"/>
      <c r="N88" s="54"/>
      <c r="O88" s="54"/>
      <c r="P88" s="54"/>
      <c r="Q88" s="54"/>
      <c r="R88" s="54"/>
      <c r="S88" s="54"/>
      <c r="T88" s="54"/>
      <c r="U88" s="54"/>
      <c r="V88" s="54"/>
      <c r="W88" s="54"/>
      <c r="X88" s="55"/>
    </row>
    <row r="89" spans="1:24" ht="14" x14ac:dyDescent="0.15">
      <c r="A89" s="53"/>
      <c r="B89" s="74" t="s">
        <v>108</v>
      </c>
      <c r="C89" s="75"/>
      <c r="D89" s="75"/>
      <c r="E89" s="101">
        <f t="shared" si="17"/>
        <v>0</v>
      </c>
      <c r="F89" s="57"/>
      <c r="G89" s="79"/>
      <c r="H89" s="79"/>
      <c r="I89" s="79"/>
      <c r="J89" s="79"/>
      <c r="K89" s="79"/>
      <c r="L89" s="79"/>
      <c r="M89" s="79"/>
      <c r="N89" s="54"/>
      <c r="O89" s="54"/>
      <c r="P89" s="54"/>
      <c r="Q89" s="54"/>
      <c r="R89" s="54"/>
      <c r="S89" s="54"/>
      <c r="T89" s="54"/>
      <c r="U89" s="54"/>
      <c r="V89" s="54"/>
      <c r="W89" s="54"/>
      <c r="X89" s="55"/>
    </row>
    <row r="90" spans="1:24" ht="6" customHeight="1" x14ac:dyDescent="0.15">
      <c r="A90" s="53"/>
      <c r="B90" s="79"/>
      <c r="C90" s="79"/>
      <c r="D90" s="79"/>
      <c r="E90" s="79"/>
      <c r="F90" s="79"/>
      <c r="G90" s="79"/>
      <c r="H90" s="79"/>
      <c r="I90" s="79"/>
      <c r="J90" s="79"/>
      <c r="K90" s="79"/>
      <c r="L90" s="79"/>
      <c r="M90" s="79"/>
      <c r="N90" s="54"/>
      <c r="O90" s="54"/>
      <c r="P90" s="54"/>
      <c r="Q90" s="54"/>
      <c r="R90" s="54"/>
      <c r="S90" s="54"/>
      <c r="T90" s="54"/>
      <c r="U90" s="54"/>
      <c r="V90" s="54"/>
      <c r="W90" s="54"/>
      <c r="X90" s="55"/>
    </row>
    <row r="91" spans="1:24" ht="14" x14ac:dyDescent="0.15">
      <c r="A91" s="53"/>
      <c r="B91" s="58" t="s">
        <v>109</v>
      </c>
      <c r="C91" s="59" t="s">
        <v>36</v>
      </c>
      <c r="D91" s="59" t="s">
        <v>103</v>
      </c>
      <c r="E91" s="61" t="s">
        <v>42</v>
      </c>
      <c r="F91" s="79"/>
      <c r="G91" s="79"/>
      <c r="H91" s="79"/>
      <c r="I91" s="79"/>
      <c r="J91" s="79"/>
      <c r="K91" s="79"/>
      <c r="L91" s="79"/>
      <c r="M91" s="79"/>
      <c r="N91" s="54"/>
      <c r="O91" s="54"/>
      <c r="P91" s="54"/>
      <c r="Q91" s="54"/>
      <c r="R91" s="54"/>
      <c r="S91" s="54"/>
      <c r="T91" s="54"/>
      <c r="U91" s="54"/>
      <c r="V91" s="54"/>
      <c r="W91" s="54"/>
      <c r="X91" s="55"/>
    </row>
    <row r="92" spans="1:24" ht="14" x14ac:dyDescent="0.15">
      <c r="A92" s="53"/>
      <c r="B92" s="62" t="s">
        <v>104</v>
      </c>
      <c r="C92" s="63"/>
      <c r="D92" s="63"/>
      <c r="E92" s="99">
        <f>SUM(C92:D92)</f>
        <v>0</v>
      </c>
      <c r="F92" s="79"/>
      <c r="G92" s="79"/>
      <c r="H92" s="79"/>
      <c r="I92" s="79"/>
      <c r="J92" s="79"/>
      <c r="K92" s="79"/>
      <c r="L92" s="79"/>
      <c r="M92" s="79"/>
      <c r="N92" s="54"/>
      <c r="O92" s="54"/>
      <c r="P92" s="54"/>
      <c r="Q92" s="54"/>
      <c r="R92" s="54"/>
      <c r="S92" s="54"/>
      <c r="T92" s="54"/>
      <c r="U92" s="54"/>
      <c r="V92" s="54"/>
      <c r="W92" s="54"/>
      <c r="X92" s="55"/>
    </row>
    <row r="93" spans="1:24" ht="14" x14ac:dyDescent="0.15">
      <c r="A93" s="53"/>
      <c r="B93" s="68" t="s">
        <v>105</v>
      </c>
      <c r="C93" s="69"/>
      <c r="D93" s="69"/>
      <c r="E93" s="100">
        <f t="shared" ref="E93:E96" si="18">SUM(C93:D93)</f>
        <v>0</v>
      </c>
      <c r="F93" s="79"/>
      <c r="G93" s="79"/>
      <c r="H93" s="79"/>
      <c r="I93" s="79"/>
      <c r="J93" s="79"/>
      <c r="K93" s="79"/>
      <c r="L93" s="79"/>
      <c r="M93" s="79"/>
      <c r="N93" s="54"/>
      <c r="O93" s="54"/>
      <c r="P93" s="54"/>
      <c r="Q93" s="54"/>
      <c r="R93" s="54"/>
      <c r="S93" s="54"/>
      <c r="T93" s="54"/>
      <c r="U93" s="54"/>
      <c r="V93" s="54"/>
      <c r="W93" s="54"/>
      <c r="X93" s="55"/>
    </row>
    <row r="94" spans="1:24" ht="14" x14ac:dyDescent="0.15">
      <c r="A94" s="53"/>
      <c r="B94" s="68" t="s">
        <v>106</v>
      </c>
      <c r="C94" s="69"/>
      <c r="D94" s="69"/>
      <c r="E94" s="100">
        <f t="shared" si="18"/>
        <v>0</v>
      </c>
      <c r="F94" s="79"/>
      <c r="G94" s="79"/>
      <c r="H94" s="79"/>
      <c r="I94" s="79"/>
      <c r="J94" s="79"/>
      <c r="K94" s="79"/>
      <c r="L94" s="79"/>
      <c r="M94" s="79"/>
      <c r="N94" s="54"/>
      <c r="O94" s="54"/>
      <c r="P94" s="54"/>
      <c r="Q94" s="54"/>
      <c r="R94" s="54"/>
      <c r="S94" s="54"/>
      <c r="T94" s="54"/>
      <c r="U94" s="54"/>
      <c r="V94" s="54"/>
      <c r="W94" s="54"/>
      <c r="X94" s="55"/>
    </row>
    <row r="95" spans="1:24" ht="14" x14ac:dyDescent="0.15">
      <c r="A95" s="53"/>
      <c r="B95" s="68" t="s">
        <v>107</v>
      </c>
      <c r="C95" s="69"/>
      <c r="D95" s="69"/>
      <c r="E95" s="100">
        <f t="shared" si="18"/>
        <v>0</v>
      </c>
      <c r="F95" s="79"/>
      <c r="G95" s="79"/>
      <c r="H95" s="79"/>
      <c r="I95" s="79"/>
      <c r="J95" s="79"/>
      <c r="K95" s="79"/>
      <c r="L95" s="79"/>
      <c r="M95" s="79"/>
      <c r="N95" s="54"/>
      <c r="O95" s="54"/>
      <c r="P95" s="54"/>
      <c r="Q95" s="54"/>
      <c r="R95" s="54"/>
      <c r="S95" s="54"/>
      <c r="T95" s="54"/>
      <c r="U95" s="54"/>
      <c r="V95" s="54"/>
      <c r="W95" s="54"/>
      <c r="X95" s="55"/>
    </row>
    <row r="96" spans="1:24" ht="14" x14ac:dyDescent="0.15">
      <c r="A96" s="53"/>
      <c r="B96" s="74" t="s">
        <v>108</v>
      </c>
      <c r="C96" s="75"/>
      <c r="D96" s="75"/>
      <c r="E96" s="101">
        <f t="shared" si="18"/>
        <v>0</v>
      </c>
      <c r="F96" s="79"/>
      <c r="G96" s="79"/>
      <c r="H96" s="79"/>
      <c r="I96" s="79"/>
      <c r="J96" s="79"/>
      <c r="K96" s="79"/>
      <c r="L96" s="79"/>
      <c r="M96" s="79"/>
      <c r="N96" s="54"/>
      <c r="O96" s="54"/>
      <c r="P96" s="54"/>
      <c r="Q96" s="54"/>
      <c r="R96" s="54"/>
      <c r="S96" s="54"/>
      <c r="T96" s="54"/>
      <c r="U96" s="54"/>
      <c r="V96" s="54"/>
      <c r="W96" s="54"/>
      <c r="X96" s="55"/>
    </row>
    <row r="97" spans="1:24" ht="6" customHeight="1" x14ac:dyDescent="0.15">
      <c r="A97" s="53"/>
      <c r="B97" s="79"/>
      <c r="C97" s="79"/>
      <c r="D97" s="79"/>
      <c r="E97" s="79"/>
      <c r="F97" s="79"/>
      <c r="G97" s="79"/>
      <c r="H97" s="79"/>
      <c r="I97" s="79"/>
      <c r="J97" s="79"/>
      <c r="K97" s="79"/>
      <c r="L97" s="79"/>
      <c r="M97" s="79"/>
      <c r="N97" s="54"/>
      <c r="O97" s="54"/>
      <c r="P97" s="54"/>
      <c r="Q97" s="54"/>
      <c r="R97" s="54"/>
      <c r="S97" s="54"/>
      <c r="T97" s="54"/>
      <c r="U97" s="54"/>
      <c r="V97" s="54"/>
      <c r="W97" s="54"/>
      <c r="X97" s="55"/>
    </row>
    <row r="98" spans="1:24" ht="15" thickBot="1" x14ac:dyDescent="0.2">
      <c r="A98" s="53"/>
      <c r="B98" s="58" t="s">
        <v>110</v>
      </c>
      <c r="C98" s="59" t="s">
        <v>36</v>
      </c>
      <c r="D98" s="59" t="s">
        <v>103</v>
      </c>
      <c r="E98" s="61" t="s">
        <v>42</v>
      </c>
      <c r="F98" s="79"/>
      <c r="G98" s="79"/>
      <c r="H98" s="79"/>
      <c r="I98" s="79"/>
      <c r="J98" s="79"/>
      <c r="K98" s="79"/>
      <c r="L98" s="79"/>
      <c r="M98" s="79"/>
      <c r="N98" s="54"/>
      <c r="O98" s="54"/>
      <c r="P98" s="54"/>
      <c r="Q98" s="54"/>
      <c r="R98" s="54"/>
      <c r="S98" s="54"/>
      <c r="T98" s="54"/>
      <c r="U98" s="54"/>
      <c r="V98" s="54"/>
      <c r="W98" s="54"/>
      <c r="X98" s="55"/>
    </row>
    <row r="99" spans="1:24" ht="14" x14ac:dyDescent="0.15">
      <c r="A99" s="53"/>
      <c r="B99" s="62" t="s">
        <v>104</v>
      </c>
      <c r="C99" s="63"/>
      <c r="D99" s="63"/>
      <c r="E99" s="99">
        <f>SUM(C99:D99)</f>
        <v>0</v>
      </c>
      <c r="F99" s="79"/>
      <c r="G99" s="79"/>
      <c r="H99" s="200" t="s">
        <v>111</v>
      </c>
      <c r="I99" s="201"/>
      <c r="J99" s="201"/>
      <c r="K99" s="201"/>
      <c r="L99" s="201"/>
      <c r="M99" s="201"/>
      <c r="N99" s="201"/>
      <c r="O99" s="201"/>
      <c r="P99" s="202"/>
      <c r="Q99" s="54"/>
      <c r="R99" s="54"/>
      <c r="S99" s="54"/>
      <c r="T99" s="54"/>
      <c r="U99" s="54"/>
      <c r="V99" s="54"/>
      <c r="W99" s="54"/>
      <c r="X99" s="55"/>
    </row>
    <row r="100" spans="1:24" ht="15" thickBot="1" x14ac:dyDescent="0.2">
      <c r="A100" s="53"/>
      <c r="B100" s="68" t="s">
        <v>105</v>
      </c>
      <c r="C100" s="69"/>
      <c r="D100" s="69"/>
      <c r="E100" s="100">
        <f t="shared" ref="E100:E103" si="19">SUM(C100:D100)</f>
        <v>0</v>
      </c>
      <c r="F100" s="79"/>
      <c r="G100" s="79"/>
      <c r="H100" s="203"/>
      <c r="I100" s="204"/>
      <c r="J100" s="204"/>
      <c r="K100" s="204"/>
      <c r="L100" s="204"/>
      <c r="M100" s="204"/>
      <c r="N100" s="204"/>
      <c r="O100" s="204"/>
      <c r="P100" s="205"/>
      <c r="Q100" s="54"/>
      <c r="R100" s="54"/>
      <c r="S100" s="54"/>
      <c r="T100" s="54"/>
      <c r="U100" s="54"/>
      <c r="V100" s="54"/>
      <c r="W100" s="54"/>
      <c r="X100" s="55"/>
    </row>
    <row r="101" spans="1:24" ht="14" x14ac:dyDescent="0.15">
      <c r="A101" s="53"/>
      <c r="B101" s="68" t="s">
        <v>106</v>
      </c>
      <c r="C101" s="69"/>
      <c r="D101" s="69"/>
      <c r="E101" s="100">
        <f t="shared" si="19"/>
        <v>0</v>
      </c>
      <c r="F101" s="79"/>
      <c r="G101" s="79"/>
      <c r="H101" s="79"/>
      <c r="I101" s="79"/>
      <c r="J101" s="79"/>
      <c r="K101" s="79"/>
      <c r="L101" s="79"/>
      <c r="M101" s="79"/>
      <c r="N101" s="54"/>
      <c r="O101" s="54"/>
      <c r="P101" s="54"/>
      <c r="Q101" s="54"/>
      <c r="R101" s="54"/>
      <c r="S101" s="54"/>
      <c r="T101" s="54"/>
      <c r="U101" s="54"/>
      <c r="V101" s="54"/>
      <c r="W101" s="54"/>
      <c r="X101" s="55"/>
    </row>
    <row r="102" spans="1:24" ht="14" x14ac:dyDescent="0.15">
      <c r="A102" s="53"/>
      <c r="B102" s="68" t="s">
        <v>107</v>
      </c>
      <c r="C102" s="69"/>
      <c r="D102" s="69"/>
      <c r="E102" s="100">
        <f t="shared" si="19"/>
        <v>0</v>
      </c>
      <c r="F102" s="79"/>
      <c r="G102" s="79"/>
      <c r="H102" s="79"/>
      <c r="I102" s="102" t="s">
        <v>112</v>
      </c>
      <c r="J102" s="57"/>
      <c r="K102" s="57"/>
      <c r="L102" s="79"/>
      <c r="M102" s="57" t="s">
        <v>113</v>
      </c>
      <c r="N102" s="103"/>
      <c r="O102" s="54"/>
      <c r="P102" s="54"/>
      <c r="Q102" s="54"/>
      <c r="R102" s="54"/>
      <c r="S102" s="54"/>
      <c r="T102" s="54"/>
      <c r="U102" s="54"/>
      <c r="V102" s="54"/>
      <c r="W102" s="54"/>
      <c r="X102" s="55"/>
    </row>
    <row r="103" spans="1:24" ht="14" x14ac:dyDescent="0.15">
      <c r="A103" s="53"/>
      <c r="B103" s="74" t="s">
        <v>108</v>
      </c>
      <c r="C103" s="75"/>
      <c r="D103" s="75"/>
      <c r="E103" s="101">
        <f t="shared" si="19"/>
        <v>0</v>
      </c>
      <c r="F103" s="79"/>
      <c r="G103" s="79"/>
      <c r="H103" s="79"/>
      <c r="I103" s="102" t="s">
        <v>114</v>
      </c>
      <c r="J103" s="57"/>
      <c r="K103" s="57"/>
      <c r="L103" s="79"/>
      <c r="M103" s="57" t="s">
        <v>115</v>
      </c>
      <c r="N103" s="103"/>
      <c r="O103" s="54"/>
      <c r="P103" s="54"/>
      <c r="Q103" s="54"/>
      <c r="R103" s="54"/>
      <c r="S103" s="54"/>
      <c r="T103" s="54"/>
      <c r="U103" s="54"/>
      <c r="V103" s="54"/>
      <c r="W103" s="54"/>
      <c r="X103" s="55"/>
    </row>
    <row r="104" spans="1:24" ht="6" customHeight="1" x14ac:dyDescent="0.15">
      <c r="A104" s="53"/>
      <c r="B104" s="79"/>
      <c r="C104" s="79"/>
      <c r="D104" s="79"/>
      <c r="E104" s="79"/>
      <c r="F104" s="79"/>
      <c r="G104" s="79"/>
      <c r="H104" s="79"/>
      <c r="I104" s="102"/>
      <c r="J104" s="57"/>
      <c r="K104" s="57"/>
      <c r="L104" s="79"/>
      <c r="M104" s="57"/>
      <c r="N104" s="103"/>
      <c r="O104" s="54"/>
      <c r="P104" s="54"/>
      <c r="Q104" s="54"/>
      <c r="R104" s="54"/>
      <c r="S104" s="54"/>
      <c r="T104" s="54"/>
      <c r="U104" s="54"/>
      <c r="V104" s="54"/>
      <c r="W104" s="54"/>
      <c r="X104" s="55"/>
    </row>
    <row r="105" spans="1:24" ht="14" x14ac:dyDescent="0.15">
      <c r="A105" s="53"/>
      <c r="B105" s="80" t="s">
        <v>79</v>
      </c>
      <c r="C105" s="81">
        <f>SUM(C85:C89)+SUM(C92:C96)+SUM(C99:C103)</f>
        <v>0</v>
      </c>
      <c r="D105" s="81">
        <f>SUM(D85:D89)+SUM(D92:D96)+SUM(D99:D103)</f>
        <v>0</v>
      </c>
      <c r="E105" s="81">
        <f>SUM(E85:E89)+SUM(E92:E96)+SUM(E99:E103)</f>
        <v>0</v>
      </c>
      <c r="F105" s="82"/>
      <c r="G105" s="82"/>
      <c r="H105" s="79"/>
      <c r="I105" s="104" t="s">
        <v>116</v>
      </c>
      <c r="J105" s="105"/>
      <c r="K105" s="57"/>
      <c r="L105" s="79"/>
      <c r="M105" s="57" t="s">
        <v>117</v>
      </c>
      <c r="N105" s="103"/>
      <c r="O105" s="54"/>
      <c r="P105" s="54"/>
      <c r="Q105" s="54"/>
      <c r="R105" s="54"/>
      <c r="S105" s="54"/>
      <c r="T105" s="54"/>
      <c r="U105" s="54"/>
      <c r="V105" s="54"/>
      <c r="W105" s="54"/>
      <c r="X105" s="55"/>
    </row>
    <row r="106" spans="1:24" ht="14" x14ac:dyDescent="0.15">
      <c r="A106" s="53"/>
      <c r="B106" s="84" t="s">
        <v>81</v>
      </c>
      <c r="C106" s="85" t="e">
        <f>AVERAGE(C85:C103)</f>
        <v>#DIV/0!</v>
      </c>
      <c r="D106" s="85" t="e">
        <f t="shared" ref="D106:E106" si="20">AVERAGE(D85:D103)</f>
        <v>#DIV/0!</v>
      </c>
      <c r="E106" s="85">
        <f t="shared" si="20"/>
        <v>0</v>
      </c>
      <c r="F106" s="82"/>
      <c r="G106" s="82"/>
      <c r="H106" s="79"/>
      <c r="I106" s="104" t="s">
        <v>118</v>
      </c>
      <c r="J106" s="105"/>
      <c r="K106" s="57"/>
      <c r="L106" s="79"/>
      <c r="M106" s="57" t="s">
        <v>119</v>
      </c>
      <c r="N106" s="103"/>
      <c r="O106" s="54"/>
      <c r="P106" s="54"/>
      <c r="Q106" s="54"/>
      <c r="R106" s="54"/>
      <c r="S106" s="54"/>
      <c r="T106" s="54"/>
      <c r="U106" s="54"/>
      <c r="V106" s="54"/>
      <c r="W106" s="54"/>
      <c r="X106" s="55"/>
    </row>
    <row r="107" spans="1:24" ht="15" thickBot="1" x14ac:dyDescent="0.2">
      <c r="A107" s="53"/>
      <c r="B107" s="84" t="s">
        <v>82</v>
      </c>
      <c r="C107" s="85">
        <f>MAX(C85:C103)</f>
        <v>0</v>
      </c>
      <c r="D107" s="85">
        <f t="shared" ref="D107:E107" si="21">MAX(D85:D103)</f>
        <v>0</v>
      </c>
      <c r="E107" s="85">
        <f t="shared" si="21"/>
        <v>0</v>
      </c>
      <c r="F107" s="79"/>
      <c r="G107" s="79"/>
      <c r="H107" s="79"/>
      <c r="I107" s="79"/>
      <c r="J107" s="79"/>
      <c r="K107" s="79"/>
      <c r="L107" s="79"/>
      <c r="M107" s="79"/>
      <c r="N107" s="54"/>
      <c r="O107" s="54"/>
      <c r="P107" s="54"/>
      <c r="Q107" s="54"/>
      <c r="R107" s="54"/>
      <c r="S107" s="54"/>
      <c r="T107" s="54"/>
      <c r="U107" s="54"/>
      <c r="V107" s="54"/>
      <c r="W107" s="54"/>
      <c r="X107" s="55"/>
    </row>
    <row r="108" spans="1:24" ht="14" x14ac:dyDescent="0.15">
      <c r="A108" s="53"/>
      <c r="B108" s="84" t="s">
        <v>83</v>
      </c>
      <c r="C108" s="85">
        <f>MIN(C85:C103)</f>
        <v>0</v>
      </c>
      <c r="D108" s="85">
        <f t="shared" ref="D108:E108" si="22">MIN(D85:D103)</f>
        <v>0</v>
      </c>
      <c r="E108" s="85">
        <f t="shared" si="22"/>
        <v>0</v>
      </c>
      <c r="F108" s="79"/>
      <c r="G108" s="79"/>
      <c r="H108" s="200" t="s">
        <v>120</v>
      </c>
      <c r="I108" s="201"/>
      <c r="J108" s="201"/>
      <c r="K108" s="201"/>
      <c r="L108" s="201"/>
      <c r="M108" s="201"/>
      <c r="N108" s="201"/>
      <c r="O108" s="201"/>
      <c r="P108" s="202"/>
      <c r="Q108" s="54"/>
      <c r="R108" s="54"/>
      <c r="S108" s="54"/>
      <c r="T108" s="54"/>
      <c r="U108" s="54"/>
      <c r="V108" s="54"/>
      <c r="W108" s="54"/>
      <c r="X108" s="55"/>
    </row>
    <row r="109" spans="1:24" ht="15" thickBot="1" x14ac:dyDescent="0.2">
      <c r="A109" s="53"/>
      <c r="B109" s="86" t="s">
        <v>84</v>
      </c>
      <c r="C109" s="87">
        <f>C107-C108</f>
        <v>0</v>
      </c>
      <c r="D109" s="87">
        <f t="shared" ref="D109:E109" si="23">D107-D108</f>
        <v>0</v>
      </c>
      <c r="E109" s="87">
        <f t="shared" si="23"/>
        <v>0</v>
      </c>
      <c r="F109" s="79"/>
      <c r="G109" s="79"/>
      <c r="H109" s="203"/>
      <c r="I109" s="204"/>
      <c r="J109" s="204"/>
      <c r="K109" s="204"/>
      <c r="L109" s="204"/>
      <c r="M109" s="204"/>
      <c r="N109" s="204"/>
      <c r="O109" s="204"/>
      <c r="P109" s="205"/>
      <c r="Q109" s="54"/>
      <c r="R109" s="54"/>
      <c r="S109" s="54"/>
      <c r="T109" s="54"/>
      <c r="U109" s="54"/>
      <c r="V109" s="54"/>
      <c r="W109" s="54"/>
      <c r="X109" s="55"/>
    </row>
    <row r="110" spans="1:24" ht="6" customHeight="1" x14ac:dyDescent="0.15">
      <c r="A110" s="53"/>
      <c r="B110" s="79"/>
      <c r="C110" s="79"/>
      <c r="D110" s="79"/>
      <c r="E110" s="79"/>
      <c r="F110" s="54"/>
      <c r="G110" s="54"/>
      <c r="H110" s="54"/>
      <c r="I110" s="54"/>
      <c r="J110" s="54"/>
      <c r="K110" s="79"/>
      <c r="L110" s="79"/>
      <c r="M110" s="79"/>
      <c r="N110" s="54"/>
      <c r="O110" s="54"/>
      <c r="P110" s="54"/>
      <c r="Q110" s="54"/>
      <c r="R110" s="54"/>
      <c r="S110" s="54"/>
      <c r="T110" s="54"/>
      <c r="U110" s="54"/>
      <c r="V110" s="54"/>
      <c r="W110" s="54"/>
      <c r="X110" s="55"/>
    </row>
    <row r="111" spans="1:24" ht="14" x14ac:dyDescent="0.15">
      <c r="A111" s="53"/>
      <c r="B111" s="79"/>
      <c r="C111" s="106" t="s">
        <v>102</v>
      </c>
      <c r="D111" s="106" t="s">
        <v>109</v>
      </c>
      <c r="E111" s="106" t="s">
        <v>110</v>
      </c>
      <c r="F111" s="54"/>
      <c r="G111" s="54"/>
      <c r="H111" s="54"/>
      <c r="I111" s="54"/>
      <c r="J111" s="54"/>
      <c r="K111" s="54"/>
      <c r="L111" s="54"/>
      <c r="M111" s="54"/>
      <c r="N111" s="54"/>
      <c r="O111" s="54"/>
      <c r="P111" s="54"/>
      <c r="Q111" s="54"/>
      <c r="R111" s="54"/>
      <c r="S111" s="54"/>
      <c r="T111" s="54"/>
      <c r="U111" s="54"/>
      <c r="V111" s="54"/>
      <c r="W111" s="54"/>
      <c r="X111" s="55"/>
    </row>
    <row r="112" spans="1:24" ht="14" x14ac:dyDescent="0.15">
      <c r="A112" s="53"/>
      <c r="B112" s="80" t="s">
        <v>36</v>
      </c>
      <c r="C112" s="107">
        <f>SUM(C85:C89)</f>
        <v>0</v>
      </c>
      <c r="D112" s="107">
        <f>SUM(C92:C96)</f>
        <v>0</v>
      </c>
      <c r="E112" s="107">
        <f>SUM(C99:C103)</f>
        <v>0</v>
      </c>
      <c r="F112" s="54"/>
      <c r="G112" s="54"/>
      <c r="H112" s="79"/>
      <c r="I112" s="102" t="s">
        <v>121</v>
      </c>
      <c r="J112" s="57"/>
      <c r="K112" s="57"/>
      <c r="L112" s="79"/>
      <c r="M112" s="57" t="s">
        <v>122</v>
      </c>
      <c r="N112" s="103"/>
      <c r="O112" s="54"/>
      <c r="P112" s="54"/>
      <c r="Q112" s="54"/>
      <c r="R112" s="54"/>
      <c r="S112" s="54"/>
      <c r="T112" s="54"/>
      <c r="U112" s="54"/>
      <c r="V112" s="54"/>
      <c r="W112" s="54"/>
      <c r="X112" s="55"/>
    </row>
    <row r="113" spans="1:24" ht="14" x14ac:dyDescent="0.15">
      <c r="A113" s="53"/>
      <c r="B113" s="86" t="s">
        <v>123</v>
      </c>
      <c r="C113" s="108">
        <f>SUM(D85:D89)</f>
        <v>0</v>
      </c>
      <c r="D113" s="108">
        <f>SUM(D92:D96)</f>
        <v>0</v>
      </c>
      <c r="E113" s="108">
        <f>SUM(D99:D103)</f>
        <v>0</v>
      </c>
      <c r="F113" s="54"/>
      <c r="G113" s="54"/>
      <c r="H113" s="79"/>
      <c r="I113" s="102" t="s">
        <v>124</v>
      </c>
      <c r="J113" s="57"/>
      <c r="K113" s="57"/>
      <c r="L113" s="79"/>
      <c r="M113" s="57" t="s">
        <v>125</v>
      </c>
      <c r="N113" s="103"/>
      <c r="O113" s="54"/>
      <c r="P113" s="54"/>
      <c r="Q113" s="54"/>
      <c r="R113" s="54"/>
      <c r="S113" s="54"/>
      <c r="T113" s="54"/>
      <c r="U113" s="54"/>
      <c r="V113" s="54"/>
      <c r="W113" s="54"/>
      <c r="X113" s="55"/>
    </row>
    <row r="114" spans="1:24" ht="14" x14ac:dyDescent="0.15">
      <c r="A114" s="53"/>
      <c r="B114" s="54"/>
      <c r="C114" s="109" t="s">
        <v>102</v>
      </c>
      <c r="D114" s="109" t="s">
        <v>109</v>
      </c>
      <c r="E114" s="109" t="s">
        <v>110</v>
      </c>
      <c r="F114" s="54"/>
      <c r="G114" s="54"/>
      <c r="H114" s="54"/>
      <c r="I114" s="54"/>
      <c r="J114" s="54"/>
      <c r="K114" s="54"/>
      <c r="L114" s="54"/>
      <c r="M114" s="54"/>
      <c r="N114" s="54"/>
      <c r="O114" s="54"/>
      <c r="P114" s="54"/>
      <c r="Q114" s="54"/>
      <c r="R114" s="54"/>
      <c r="S114" s="54"/>
      <c r="T114" s="54"/>
      <c r="U114" s="54"/>
      <c r="V114" s="54"/>
      <c r="W114" s="54"/>
      <c r="X114" s="55"/>
    </row>
    <row r="115" spans="1:24" ht="14" thickBot="1" x14ac:dyDescent="0.2">
      <c r="A115" s="206" t="s">
        <v>27</v>
      </c>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8"/>
    </row>
  </sheetData>
  <mergeCells count="23">
    <mergeCell ref="B6:W6"/>
    <mergeCell ref="B7:W7"/>
    <mergeCell ref="B9:W10"/>
    <mergeCell ref="B12:W12"/>
    <mergeCell ref="B14:M14"/>
    <mergeCell ref="O14:W14"/>
    <mergeCell ref="C16:E16"/>
    <mergeCell ref="G16:I16"/>
    <mergeCell ref="K16:M16"/>
    <mergeCell ref="B38:W38"/>
    <mergeCell ref="B40:M40"/>
    <mergeCell ref="S40:W40"/>
    <mergeCell ref="C83:E83"/>
    <mergeCell ref="H99:P100"/>
    <mergeCell ref="H108:P109"/>
    <mergeCell ref="A115:X115"/>
    <mergeCell ref="C42:E42"/>
    <mergeCell ref="G42:I42"/>
    <mergeCell ref="K42:M42"/>
    <mergeCell ref="O42:Q42"/>
    <mergeCell ref="B79:W79"/>
    <mergeCell ref="B81:E81"/>
    <mergeCell ref="H81:W8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Check Box 1">
              <controlPr defaultSize="0" autoFill="0" autoLine="0" autoPict="0">
                <anchor moveWithCells="1">
                  <from>
                    <xdr:col>7</xdr:col>
                    <xdr:colOff>127000</xdr:colOff>
                    <xdr:row>100</xdr:row>
                    <xdr:rowOff>127000</xdr:rowOff>
                  </from>
                  <to>
                    <xdr:col>8</xdr:col>
                    <xdr:colOff>0</xdr:colOff>
                    <xdr:row>102</xdr:row>
                    <xdr:rowOff>50800</xdr:rowOff>
                  </to>
                </anchor>
              </controlPr>
            </control>
          </mc:Choice>
          <mc:Fallback/>
        </mc:AlternateContent>
        <mc:AlternateContent xmlns:mc="http://schemas.openxmlformats.org/markup-compatibility/2006">
          <mc:Choice Requires="x14">
            <control shapeId="5122" r:id="rId4" name="Check Box 2">
              <controlPr defaultSize="0" autoFill="0" autoLine="0" autoPict="0">
                <anchor moveWithCells="1">
                  <from>
                    <xdr:col>7</xdr:col>
                    <xdr:colOff>127000</xdr:colOff>
                    <xdr:row>101</xdr:row>
                    <xdr:rowOff>139700</xdr:rowOff>
                  </from>
                  <to>
                    <xdr:col>8</xdr:col>
                    <xdr:colOff>0</xdr:colOff>
                    <xdr:row>103</xdr:row>
                    <xdr:rowOff>63500</xdr:rowOff>
                  </to>
                </anchor>
              </controlPr>
            </control>
          </mc:Choice>
          <mc:Fallback/>
        </mc:AlternateContent>
        <mc:AlternateContent xmlns:mc="http://schemas.openxmlformats.org/markup-compatibility/2006">
          <mc:Choice Requires="x14">
            <control shapeId="5123" r:id="rId5" name="Check Box 3">
              <controlPr defaultSize="0" autoFill="0" autoLine="0" autoPict="0">
                <anchor moveWithCells="1">
                  <from>
                    <xdr:col>7</xdr:col>
                    <xdr:colOff>127000</xdr:colOff>
                    <xdr:row>103</xdr:row>
                    <xdr:rowOff>25400</xdr:rowOff>
                  </from>
                  <to>
                    <xdr:col>8</xdr:col>
                    <xdr:colOff>12700</xdr:colOff>
                    <xdr:row>105</xdr:row>
                    <xdr:rowOff>50800</xdr:rowOff>
                  </to>
                </anchor>
              </controlPr>
            </control>
          </mc:Choice>
          <mc:Fallback/>
        </mc:AlternateContent>
        <mc:AlternateContent xmlns:mc="http://schemas.openxmlformats.org/markup-compatibility/2006">
          <mc:Choice Requires="x14">
            <control shapeId="5124" r:id="rId6" name="Check Box 4">
              <controlPr defaultSize="0" autoFill="0" autoLine="0" autoPict="0">
                <anchor moveWithCells="1">
                  <from>
                    <xdr:col>7</xdr:col>
                    <xdr:colOff>127000</xdr:colOff>
                    <xdr:row>104</xdr:row>
                    <xdr:rowOff>139700</xdr:rowOff>
                  </from>
                  <to>
                    <xdr:col>8</xdr:col>
                    <xdr:colOff>0</xdr:colOff>
                    <xdr:row>106</xdr:row>
                    <xdr:rowOff>63500</xdr:rowOff>
                  </to>
                </anchor>
              </controlPr>
            </control>
          </mc:Choice>
          <mc:Fallback/>
        </mc:AlternateContent>
        <mc:AlternateContent xmlns:mc="http://schemas.openxmlformats.org/markup-compatibility/2006">
          <mc:Choice Requires="x14">
            <control shapeId="5125" r:id="rId7" name="Check Box 5">
              <controlPr defaultSize="0" autoFill="0" autoLine="0" autoPict="0">
                <anchor moveWithCells="1">
                  <from>
                    <xdr:col>11</xdr:col>
                    <xdr:colOff>165100</xdr:colOff>
                    <xdr:row>100</xdr:row>
                    <xdr:rowOff>127000</xdr:rowOff>
                  </from>
                  <to>
                    <xdr:col>11</xdr:col>
                    <xdr:colOff>558800</xdr:colOff>
                    <xdr:row>102</xdr:row>
                    <xdr:rowOff>50800</xdr:rowOff>
                  </to>
                </anchor>
              </controlPr>
            </control>
          </mc:Choice>
          <mc:Fallback/>
        </mc:AlternateContent>
        <mc:AlternateContent xmlns:mc="http://schemas.openxmlformats.org/markup-compatibility/2006">
          <mc:Choice Requires="x14">
            <control shapeId="5126" r:id="rId8" name="Check Box 6">
              <controlPr defaultSize="0" autoFill="0" autoLine="0" autoPict="0">
                <anchor moveWithCells="1">
                  <from>
                    <xdr:col>11</xdr:col>
                    <xdr:colOff>165100</xdr:colOff>
                    <xdr:row>101</xdr:row>
                    <xdr:rowOff>139700</xdr:rowOff>
                  </from>
                  <to>
                    <xdr:col>11</xdr:col>
                    <xdr:colOff>558800</xdr:colOff>
                    <xdr:row>103</xdr:row>
                    <xdr:rowOff>63500</xdr:rowOff>
                  </to>
                </anchor>
              </controlPr>
            </control>
          </mc:Choice>
          <mc:Fallback/>
        </mc:AlternateContent>
        <mc:AlternateContent xmlns:mc="http://schemas.openxmlformats.org/markup-compatibility/2006">
          <mc:Choice Requires="x14">
            <control shapeId="5127" r:id="rId9" name="Check Box 7">
              <controlPr defaultSize="0" autoFill="0" autoLine="0" autoPict="0">
                <anchor moveWithCells="1">
                  <from>
                    <xdr:col>11</xdr:col>
                    <xdr:colOff>165100</xdr:colOff>
                    <xdr:row>103</xdr:row>
                    <xdr:rowOff>25400</xdr:rowOff>
                  </from>
                  <to>
                    <xdr:col>11</xdr:col>
                    <xdr:colOff>558800</xdr:colOff>
                    <xdr:row>105</xdr:row>
                    <xdr:rowOff>50800</xdr:rowOff>
                  </to>
                </anchor>
              </controlPr>
            </control>
          </mc:Choice>
          <mc:Fallback/>
        </mc:AlternateContent>
        <mc:AlternateContent xmlns:mc="http://schemas.openxmlformats.org/markup-compatibility/2006">
          <mc:Choice Requires="x14">
            <control shapeId="5128" r:id="rId10" name="Check Box 8">
              <controlPr defaultSize="0" autoFill="0" autoLine="0" autoPict="0">
                <anchor moveWithCells="1">
                  <from>
                    <xdr:col>11</xdr:col>
                    <xdr:colOff>165100</xdr:colOff>
                    <xdr:row>104</xdr:row>
                    <xdr:rowOff>139700</xdr:rowOff>
                  </from>
                  <to>
                    <xdr:col>11</xdr:col>
                    <xdr:colOff>558800</xdr:colOff>
                    <xdr:row>106</xdr:row>
                    <xdr:rowOff>63500</xdr:rowOff>
                  </to>
                </anchor>
              </controlPr>
            </control>
          </mc:Choice>
          <mc:Fallback/>
        </mc:AlternateContent>
        <mc:AlternateContent xmlns:mc="http://schemas.openxmlformats.org/markup-compatibility/2006">
          <mc:Choice Requires="x14">
            <control shapeId="5129" r:id="rId11" name="Check Box 9">
              <controlPr defaultSize="0" autoFill="0" autoLine="0" autoPict="0">
                <anchor moveWithCells="1">
                  <from>
                    <xdr:col>7</xdr:col>
                    <xdr:colOff>127000</xdr:colOff>
                    <xdr:row>110</xdr:row>
                    <xdr:rowOff>127000</xdr:rowOff>
                  </from>
                  <to>
                    <xdr:col>8</xdr:col>
                    <xdr:colOff>0</xdr:colOff>
                    <xdr:row>112</xdr:row>
                    <xdr:rowOff>50800</xdr:rowOff>
                  </to>
                </anchor>
              </controlPr>
            </control>
          </mc:Choice>
          <mc:Fallback/>
        </mc:AlternateContent>
        <mc:AlternateContent xmlns:mc="http://schemas.openxmlformats.org/markup-compatibility/2006">
          <mc:Choice Requires="x14">
            <control shapeId="5130" r:id="rId12" name="Check Box 10">
              <controlPr defaultSize="0" autoFill="0" autoLine="0" autoPict="0">
                <anchor moveWithCells="1">
                  <from>
                    <xdr:col>7</xdr:col>
                    <xdr:colOff>127000</xdr:colOff>
                    <xdr:row>111</xdr:row>
                    <xdr:rowOff>139700</xdr:rowOff>
                  </from>
                  <to>
                    <xdr:col>8</xdr:col>
                    <xdr:colOff>0</xdr:colOff>
                    <xdr:row>113</xdr:row>
                    <xdr:rowOff>63500</xdr:rowOff>
                  </to>
                </anchor>
              </controlPr>
            </control>
          </mc:Choice>
          <mc:Fallback/>
        </mc:AlternateContent>
        <mc:AlternateContent xmlns:mc="http://schemas.openxmlformats.org/markup-compatibility/2006">
          <mc:Choice Requires="x14">
            <control shapeId="5131" r:id="rId13" name="Check Box 11">
              <controlPr defaultSize="0" autoFill="0" autoLine="0" autoPict="0">
                <anchor moveWithCells="1">
                  <from>
                    <xdr:col>11</xdr:col>
                    <xdr:colOff>165100</xdr:colOff>
                    <xdr:row>110</xdr:row>
                    <xdr:rowOff>127000</xdr:rowOff>
                  </from>
                  <to>
                    <xdr:col>11</xdr:col>
                    <xdr:colOff>558800</xdr:colOff>
                    <xdr:row>112</xdr:row>
                    <xdr:rowOff>50800</xdr:rowOff>
                  </to>
                </anchor>
              </controlPr>
            </control>
          </mc:Choice>
          <mc:Fallback/>
        </mc:AlternateContent>
        <mc:AlternateContent xmlns:mc="http://schemas.openxmlformats.org/markup-compatibility/2006">
          <mc:Choice Requires="x14">
            <control shapeId="5132" r:id="rId14" name="Check Box 12">
              <controlPr defaultSize="0" autoFill="0" autoLine="0" autoPict="0">
                <anchor moveWithCells="1">
                  <from>
                    <xdr:col>11</xdr:col>
                    <xdr:colOff>165100</xdr:colOff>
                    <xdr:row>111</xdr:row>
                    <xdr:rowOff>139700</xdr:rowOff>
                  </from>
                  <to>
                    <xdr:col>11</xdr:col>
                    <xdr:colOff>558800</xdr:colOff>
                    <xdr:row>113</xdr:row>
                    <xdr:rowOff>63500</xdr:rowOff>
                  </to>
                </anchor>
              </controlPr>
            </control>
          </mc:Choice>
          <mc:Fallback/>
        </mc:AlternateContent>
      </controls>
    </mc:Choice>
    <mc:Fallback/>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Checklist</vt:lpstr>
      <vt:lpstr>Analytics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derek@d-squaredengineering.com</dc:creator>
  <cp:lastModifiedBy>Microsoft Office User</cp:lastModifiedBy>
  <cp:lastPrinted>2018-03-19T15:21:00Z</cp:lastPrinted>
  <dcterms:created xsi:type="dcterms:W3CDTF">2012-03-06T15:06:11Z</dcterms:created>
  <dcterms:modified xsi:type="dcterms:W3CDTF">2018-09-28T16:47:44Z</dcterms:modified>
</cp:coreProperties>
</file>